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Z:\NCRAS\Website development NCRAS\Archiving NCRAS website\Aug to Sept 2019\COSD Nov 19\"/>
    </mc:Choice>
  </mc:AlternateContent>
  <xr:revisionPtr revIDLastSave="0" documentId="8_{061FE563-9AB7-48F2-9C4C-B1C09AA14697}" xr6:coauthVersionLast="31" xr6:coauthVersionMax="31" xr10:uidLastSave="{00000000-0000-0000-0000-000000000000}"/>
  <bookViews>
    <workbookView xWindow="0" yWindow="0" windowWidth="28800" windowHeight="11925"/>
  </bookViews>
  <sheets>
    <sheet name="Introduction" sheetId="1" r:id="rId1"/>
    <sheet name="SUMMARY" sheetId="2" r:id="rId2"/>
    <sheet name="Key" sheetId="3" r:id="rId3"/>
    <sheet name="Change_Log" sheetId="4" r:id="rId4"/>
    <sheet name="XML_Headers" sheetId="5" r:id="rId5"/>
    <sheet name="Core" sheetId="6" r:id="rId6"/>
    <sheet name="Breast" sheetId="7" r:id="rId7"/>
    <sheet name="CNS" sheetId="8" r:id="rId8"/>
    <sheet name="Colorectal" sheetId="9" r:id="rId9"/>
    <sheet name="CTYA" sheetId="10" r:id="rId10"/>
    <sheet name="Gynaecological" sheetId="11" r:id="rId11"/>
    <sheet name="Head_&amp;_Neck" sheetId="12" r:id="rId12"/>
    <sheet name="Lung" sheetId="13" r:id="rId13"/>
    <sheet name="Sarcoma" sheetId="14" r:id="rId14"/>
    <sheet name="Skin" sheetId="15" r:id="rId15"/>
    <sheet name="Upper_GI" sheetId="16" r:id="rId16"/>
    <sheet name="Urological" sheetId="17" r:id="rId17"/>
  </sheets>
  <definedNames>
    <definedName name="_xlnm._FilterDatabase" localSheetId="3" hidden="1">Change_Log!$A$10:$J$10</definedName>
    <definedName name="Phase1">!#REF!</definedName>
    <definedName name="_xlnm.Print_Area" localSheetId="6">Breast!$A$1:$J$68</definedName>
    <definedName name="_xlnm.Print_Area" localSheetId="3">Change_Log!$A$1:$J$279</definedName>
    <definedName name="_xlnm.Print_Area" localSheetId="7">CNS!$A$1:$J$109</definedName>
    <definedName name="_xlnm.Print_Area" localSheetId="8">Colorectal!$A$1:$J$33</definedName>
    <definedName name="_xlnm.Print_Area" localSheetId="5">Core!$A$1:$J$207</definedName>
    <definedName name="_xlnm.Print_Area" localSheetId="9">CTYA!$A$1:$J$32</definedName>
    <definedName name="_xlnm.Print_Area" localSheetId="10">Gynaecological!$A$1:$J$115</definedName>
    <definedName name="_xlnm.Print_Area" localSheetId="11">'Head_&amp;_Neck'!$A$1:$J$49</definedName>
    <definedName name="_xlnm.Print_Area" localSheetId="0">Introduction!$A$1:$G$29</definedName>
    <definedName name="_xlnm.Print_Area" localSheetId="2">Key!$A$1:$I$28</definedName>
    <definedName name="_xlnm.Print_Area" localSheetId="12">Lung!$A$1:$J$42</definedName>
    <definedName name="_xlnm.Print_Area" localSheetId="13">Sarcoma!$A$1:$J$34</definedName>
    <definedName name="_xlnm.Print_Area" localSheetId="14">Skin!$A$1:$J$84</definedName>
    <definedName name="_xlnm.Print_Area" localSheetId="1">SUMMARY!$A$1:$K$23</definedName>
    <definedName name="_xlnm.Print_Area" localSheetId="15">Upper_GI!$A$1:$J$22</definedName>
    <definedName name="_xlnm.Print_Area" localSheetId="16">Urological!$A$1:$J$78</definedName>
    <definedName name="_xlnm.Print_Area" localSheetId="4">XML_Headers!$A$1:$J$14</definedName>
  </definedNames>
  <calcPr calcId="179017"/>
</workbook>
</file>

<file path=xl/calcChain.xml><?xml version="1.0" encoding="utf-8"?>
<calcChain xmlns="http://schemas.openxmlformats.org/spreadsheetml/2006/main">
  <c r="A2" i="17" l="1"/>
  <c r="A2" i="16"/>
  <c r="A2" i="15"/>
  <c r="A2" i="14"/>
  <c r="A2" i="13"/>
  <c r="A2" i="12"/>
  <c r="A2" i="11"/>
  <c r="A2" i="10"/>
  <c r="A2" i="9"/>
  <c r="A2" i="8"/>
  <c r="A2" i="7"/>
  <c r="A2" i="6"/>
  <c r="A2" i="5"/>
  <c r="A2" i="4"/>
  <c r="B2" i="3"/>
  <c r="B2" i="2"/>
  <c r="I19" i="2"/>
  <c r="J19" i="2" s="1"/>
  <c r="K19" i="2" s="1"/>
  <c r="F19" i="2"/>
  <c r="K18" i="2"/>
  <c r="J18" i="2"/>
  <c r="J17" i="2"/>
  <c r="K17" i="2" s="1"/>
  <c r="J16" i="2"/>
  <c r="K16" i="2" s="1"/>
  <c r="J15" i="2"/>
  <c r="K15" i="2" s="1"/>
  <c r="J14" i="2"/>
  <c r="K14" i="2" s="1"/>
  <c r="J13" i="2"/>
  <c r="K13" i="2" s="1"/>
  <c r="J12" i="2"/>
  <c r="K12" i="2" s="1"/>
  <c r="J11" i="2"/>
  <c r="K11" i="2" s="1"/>
  <c r="J10" i="2"/>
  <c r="K10" i="2" s="1"/>
  <c r="J9" i="2"/>
  <c r="K9" i="2" s="1"/>
  <c r="C9" i="2"/>
  <c r="J8" i="2"/>
  <c r="K8" i="2" s="1"/>
  <c r="J7" i="2"/>
  <c r="K7" i="2" s="1"/>
  <c r="C19" i="2" l="1"/>
</calcChain>
</file>

<file path=xl/sharedStrings.xml><?xml version="1.0" encoding="utf-8"?>
<sst xmlns="http://schemas.openxmlformats.org/spreadsheetml/2006/main" count="5229" uniqueCount="1804">
  <si>
    <t>Cancer Outcomes and Services Dataset - Core Pathology</t>
  </si>
  <si>
    <t>COSD Pathology v4.0.2 Final</t>
  </si>
  <si>
    <t>Introduction</t>
  </si>
  <si>
    <t>The Cancer Outcomes and Services Dataset (COSD) is the national dataset for reporting on cancer in the NHS in England. This document contains details of the dataset including both the items to be submitted directly by NHS providers and those which will be derived or obtained from other sources.  The full dataset is compiled by the National Cancer Registration and Analysis Service (NCRAS).
Changes made in the main version of the dataset are highlighted, this is the Pathology subset and designed to help and support the Pathology Team(s) collect data from within their Trusts and submit these monthly to the NCRAS. As the Pathology data is now collected by the Pathologists and submitted as a stand-alone subset of COSD, it is not expected that the Cancer Services Team(s) should duplicate this work.
Further information is provided in the User Guide and other documents which are available on the NCIN website.  (NCIN has now become part of the National Cancer Registration and Analysis Service (NCRAS), which is part of Public Health England (PHE).  The NCIN website will be re-branded to reflect these changes but will continue to publish additional information and updates in the COSD webpages).</t>
  </si>
  <si>
    <t>Contact Information</t>
  </si>
  <si>
    <r>
      <t xml:space="preserve">National Cancer Registration and Analysis Service
Public Health England
NCRAS (East) Office, Victoria House, Capital Park, Fulbourn, Cambridge, CB21 5XA
</t>
    </r>
    <r>
      <rPr>
        <u/>
        <sz val="10"/>
        <color rgb="FF0066CC"/>
        <rFont val="Arial"/>
        <family val="2"/>
      </rPr>
      <t>COSDenquiries@phe.gov.uk</t>
    </r>
    <r>
      <rPr>
        <u/>
        <sz val="10"/>
        <color rgb="FF0066CC"/>
        <rFont val="Arial"/>
        <family val="2"/>
      </rPr>
      <t xml:space="preserve">
</t>
    </r>
    <r>
      <rPr>
        <sz val="10"/>
        <color rgb="FF000000"/>
        <rFont val="Arial"/>
        <family val="2"/>
      </rPr>
      <t xml:space="preserve">
It is advisable to email all enquiries in the first instance and these will be triaged at the earliest opportunity</t>
    </r>
  </si>
  <si>
    <t>Document Version History</t>
  </si>
  <si>
    <t>Version</t>
  </si>
  <si>
    <t>Date Issued</t>
  </si>
  <si>
    <t>Brief Summary of Change</t>
  </si>
  <si>
    <t>Owner’s Name</t>
  </si>
  <si>
    <t>FINAL Path 3.0.1</t>
  </si>
  <si>
    <t>Corrected group name for 'Sarcoma Pathology' to 'Sarcoma Pathology - Bone and Soft Tissue' (affects two data items)</t>
  </si>
  <si>
    <t>Andrew Murphy</t>
  </si>
  <si>
    <t>Pathology v4.0 Final</t>
  </si>
  <si>
    <t>v9.0 Final - Includes all corrections from NHS Digital Data Dictionary team</t>
  </si>
  <si>
    <t>Pathology v4.0.1 Final</t>
  </si>
  <si>
    <r>
      <rPr>
        <b/>
        <sz val="10"/>
        <color rgb="FF000000"/>
        <rFont val="Arial"/>
        <family val="2"/>
      </rPr>
      <t>Update to:</t>
    </r>
    <r>
      <rPr>
        <b/>
        <sz val="10"/>
        <color rgb="FF000000"/>
        <rFont val="Arial"/>
        <family val="2"/>
      </rPr>
      <t xml:space="preserve">
</t>
    </r>
    <r>
      <rPr>
        <sz val="10"/>
        <color rgb="FF000000"/>
        <rFont val="Arial"/>
        <family val="2"/>
      </rPr>
      <t>- contact information</t>
    </r>
  </si>
  <si>
    <t>Pathology v4.0.2 Final</t>
  </si>
  <si>
    <r>
      <rPr>
        <b/>
        <sz val="10"/>
        <color rgb="FF000000"/>
        <rFont val="Arial"/>
        <family val="2"/>
      </rPr>
      <t>Update to:</t>
    </r>
    <r>
      <rPr>
        <b/>
        <sz val="10"/>
        <color rgb="FF000000"/>
        <rFont val="Arial"/>
        <family val="2"/>
      </rPr>
      <t xml:space="preserve">
</t>
    </r>
    <r>
      <rPr>
        <sz val="10"/>
        <color rgb="FF000000"/>
        <rFont val="Arial"/>
        <family val="2"/>
      </rPr>
      <t>- Morphology/Topography choice description in CORE</t>
    </r>
  </si>
  <si>
    <t>Date of Issue</t>
  </si>
  <si>
    <t>Reference</t>
  </si>
  <si>
    <t>DCB1521 Amd 13/2019</t>
  </si>
  <si>
    <t>This is a controlled document.  Although this document may be printed, the electronic version on the National Cancer Intelligence Network website is the controlled copy.</t>
  </si>
  <si>
    <t>Cancer Outcomes and Services Dataset - Summary of Pathology Data Items by Tumour type</t>
  </si>
  <si>
    <t>Direct Trust Flow v8.0</t>
  </si>
  <si>
    <t>COSD - v3.0 DATA ITEMS</t>
  </si>
  <si>
    <t>COSD v4- Pathology Dataset</t>
  </si>
  <si>
    <t>Dataset</t>
  </si>
  <si>
    <t>Count</t>
  </si>
  <si>
    <t>Diff</t>
  </si>
  <si>
    <t>COSD Patient Pathway</t>
  </si>
  <si>
    <t>Core</t>
  </si>
  <si>
    <t>COSD Pathology</t>
  </si>
  <si>
    <t xml:space="preserve">Breast </t>
  </si>
  <si>
    <t>Total</t>
  </si>
  <si>
    <t>CNS</t>
  </si>
  <si>
    <t>Colorectal</t>
  </si>
  <si>
    <t>CTYA</t>
  </si>
  <si>
    <t>Direct Trust Flow v9.0</t>
  </si>
  <si>
    <t>Gynae</t>
  </si>
  <si>
    <t>Gynaecological</t>
  </si>
  <si>
    <t>Head &amp; Neck</t>
  </si>
  <si>
    <t>Lung</t>
  </si>
  <si>
    <t>Sarcoma</t>
  </si>
  <si>
    <t>Skin</t>
  </si>
  <si>
    <t>Direct Trust Flow v4.0</t>
  </si>
  <si>
    <t>Upper GI</t>
  </si>
  <si>
    <t>Urology</t>
  </si>
  <si>
    <t>Urological</t>
  </si>
  <si>
    <t>Cancer Outcomes and Services Dataset Pathology - Key</t>
  </si>
  <si>
    <t>Column Header</t>
  </si>
  <si>
    <t>Description</t>
  </si>
  <si>
    <t>Current Collection</t>
  </si>
  <si>
    <t>Data Item No.</t>
  </si>
  <si>
    <t>A reference number for internal use</t>
  </si>
  <si>
    <t>CWT</t>
  </si>
  <si>
    <t>Cancer Waiting Times Dataset</t>
  </si>
  <si>
    <t>Data Item Section</t>
  </si>
  <si>
    <t>The Section of the dataset, generally related to the patient pathway.</t>
  </si>
  <si>
    <t>CWT (EXT)</t>
  </si>
  <si>
    <t>Cancer Waiting Times Dataset item but scope extended to apply to additional patients</t>
  </si>
  <si>
    <t>Data Item Name</t>
  </si>
  <si>
    <t>The name of the data item.</t>
  </si>
  <si>
    <t>DERIVED</t>
  </si>
  <si>
    <t>Item derived from other data</t>
  </si>
  <si>
    <t>Data Item Description</t>
  </si>
  <si>
    <t>A description of the data item. (Further details will be provided in the User Guidance).</t>
  </si>
  <si>
    <t>NAT  AUDIT</t>
  </si>
  <si>
    <t>National Clinical Audit</t>
  </si>
  <si>
    <t>Format</t>
  </si>
  <si>
    <t xml:space="preserve">The format in which the data item should be submitted. </t>
  </si>
  <si>
    <t>NEW</t>
  </si>
  <si>
    <t>New items for the current version of the dataset</t>
  </si>
  <si>
    <t>National Code</t>
  </si>
  <si>
    <t xml:space="preserve">The code to be used when the data item is submitted. </t>
  </si>
  <si>
    <t>ONS</t>
  </si>
  <si>
    <t>Provided by Office for National Statistics</t>
  </si>
  <si>
    <t>National Code Definition</t>
  </si>
  <si>
    <r>
      <t xml:space="preserve">The definition of National Code i.e. what the code means. 
</t>
    </r>
    <r>
      <rPr>
        <b/>
        <sz val="10"/>
        <color rgb="FF000000"/>
        <rFont val="Arial"/>
        <family val="2"/>
      </rPr>
      <t xml:space="preserve">NB: </t>
    </r>
    <r>
      <rPr>
        <i/>
        <sz val="10"/>
        <color rgb="FF000000"/>
        <rFont val="Arial"/>
        <family val="2"/>
      </rPr>
      <t xml:space="preserve">Not Known = not recorded or test not done. </t>
    </r>
  </si>
  <si>
    <t>PROF AUDIT</t>
  </si>
  <si>
    <t>Professional Body Audit</t>
  </si>
  <si>
    <t>Data Dictionary Element</t>
  </si>
  <si>
    <t>The name of the data item as recorded in the NHS Data Dictionary.</t>
  </si>
  <si>
    <t>RCPATH</t>
  </si>
  <si>
    <t xml:space="preserve">RC Pathologists dataset items </t>
  </si>
  <si>
    <t>Current dataset in which this data item is collected.
NB: Where data item is collected in more than one dataset, only one may be listed.</t>
  </si>
  <si>
    <t>RTDS</t>
  </si>
  <si>
    <t>Radiotherapy Dataset</t>
  </si>
  <si>
    <t>Greyed Data Items</t>
  </si>
  <si>
    <t>Not directly flowed from providers and not included in the schema.  Item is already listed elsewhere or is not flowed directly from providers as part of COSD.</t>
  </si>
  <si>
    <t>SACT</t>
  </si>
  <si>
    <t xml:space="preserve">Systemic Anti Cancer Therapy Dataset </t>
  </si>
  <si>
    <t>CORE LINKAGE ITEM</t>
  </si>
  <si>
    <t>Item already recorded elsewhere and duplicated here to link record details</t>
  </si>
  <si>
    <t>Schema Specification</t>
  </si>
  <si>
    <t>Mandatory</t>
  </si>
  <si>
    <r>
      <rPr>
        <b/>
        <sz val="10"/>
        <color rgb="FF000000"/>
        <rFont val="Arial"/>
        <family val="2"/>
      </rPr>
      <t>This data item must be included in the relevant section of the schema when submitting an XML file.</t>
    </r>
    <r>
      <rPr>
        <sz val="11"/>
        <color rgb="FF000000"/>
        <rFont val="Calibri"/>
        <family val="2"/>
      </rPr>
      <t xml:space="preserve"> The file will fail the validation process if other data items are included in a section which does not contain the mandatory items.</t>
    </r>
  </si>
  <si>
    <t>Change and/or Dataset Key:</t>
  </si>
  <si>
    <t>Required</t>
  </si>
  <si>
    <r>
      <rPr>
        <b/>
        <sz val="10"/>
        <color rgb="FF000000"/>
        <rFont val="Arial"/>
        <family val="2"/>
      </rPr>
      <t>This data item must be included in the relevant section of the schema where relevant or applicable</t>
    </r>
    <r>
      <rPr>
        <sz val="11"/>
        <color rgb="FF000000"/>
        <rFont val="Calibri"/>
        <family val="2"/>
      </rPr>
      <t xml:space="preserve">. However the file will not fail the validation process if this item is omitted. </t>
    </r>
  </si>
  <si>
    <t>Optional</t>
  </si>
  <si>
    <t>This data item is optional and may be submitted at the discretion of the submitting organisation and their commissioners as required for local purposes.</t>
  </si>
  <si>
    <t>Black Text</t>
  </si>
  <si>
    <t>Denotes the Data Item</t>
  </si>
  <si>
    <t>Pilot</t>
  </si>
  <si>
    <t>For use in a pilot project only</t>
  </si>
  <si>
    <t>Purple Text</t>
  </si>
  <si>
    <t>Denotes the Data Dictionary Name</t>
  </si>
  <si>
    <t>X</t>
  </si>
  <si>
    <t>This data item is not included in the Schema and is not expected to be submitted directly by providers. The NCRS obtains this data item from another source, or it is submitted under another Standard. It is included here for reference only.</t>
  </si>
  <si>
    <t>Red Text (Strikethrough)</t>
  </si>
  <si>
    <t>Deleted data item or Element Within</t>
  </si>
  <si>
    <t>Green background</t>
  </si>
  <si>
    <t>New Data Item or Element Within</t>
  </si>
  <si>
    <t>PLEASE NOTE THAT ALL ITEMS MARKED  'MANDATORY'  IN THE SCHEMA SPECIFICATION, MUST BE SUBMITTED FOR EVERY RECORD  IN ORDER TO PASS XML VALIDATION .</t>
  </si>
  <si>
    <t>Yellow background</t>
  </si>
  <si>
    <t>Moved Data Item</t>
  </si>
  <si>
    <t>Purple background</t>
  </si>
  <si>
    <t>Category Choice</t>
  </si>
  <si>
    <t>Brown background</t>
  </si>
  <si>
    <t>Section Choice</t>
  </si>
  <si>
    <t>ALL ITEMS MARKED AS  'REQUIRED' MUST BE SUBMITTED FOR ALL CASES WHERE THEY ARE APPLICABLE BUT ARE NOT ESSENTIAL FOR THE XML FILE TO PASS VALIDATION</t>
  </si>
  <si>
    <t>Orange Background</t>
  </si>
  <si>
    <t>Choice Start</t>
  </si>
  <si>
    <t>Peach Background</t>
  </si>
  <si>
    <t>Choice End</t>
  </si>
  <si>
    <t>Cancer Outcomes and Services Dataset - Pathology change control log</t>
  </si>
  <si>
    <t xml:space="preserve"> </t>
  </si>
  <si>
    <t xml:space="preserve">Important notes:  </t>
  </si>
  <si>
    <t xml:space="preserve">  - All site specific pathology has been moved from under Core Pathology to a separate site specific section, this will improve the schema logic. </t>
  </si>
  <si>
    <t xml:space="preserve">  - All pathology Data Item No. will be prefixed with a 'p' from v4, to distinguish this from the main COSD dataset</t>
  </si>
  <si>
    <t xml:space="preserve">  - All changes start at 4000 to denote v4 of the dataset and to prevent confusion with previous versions and/or changes</t>
  </si>
  <si>
    <t>Key: AM = Andrew Murphy (Developer) - EAG = Expert Advisory Group - NLCA = National Lung Cancer Audit - NHS Digital = Formally the Health and Social Care Information Centre</t>
  </si>
  <si>
    <t>Change ID
COSD</t>
  </si>
  <si>
    <t>Data Item Section (Optional)</t>
  </si>
  <si>
    <t>Change Type</t>
  </si>
  <si>
    <t>Previous</t>
  </si>
  <si>
    <t>New</t>
  </si>
  <si>
    <t>Change Reason(s)</t>
  </si>
  <si>
    <t>Approved</t>
  </si>
  <si>
    <t>Data Set Version (where change actioned)</t>
  </si>
  <si>
    <t>Core changes:</t>
  </si>
  <si>
    <t>n/a</t>
  </si>
  <si>
    <t>LINKAGE IDENTIFIER CHOICE</t>
  </si>
  <si>
    <t>Neither choice could be submitted through v8 schema</t>
  </si>
  <si>
    <t>Enforced choice through schema 1..1
Must be at least one of the following choices per submission (1..2)</t>
  </si>
  <si>
    <t>Requires the end user to select either NHS Number or Local Patient Identifier. Both can be selected but it is not possible to submit a file without at least one or the other</t>
  </si>
  <si>
    <t>Developer</t>
  </si>
  <si>
    <t>v4.0</t>
  </si>
  <si>
    <t>NHS NUMBER</t>
  </si>
  <si>
    <t>CORE - PATIENT IDENTITY DETAILS</t>
  </si>
  <si>
    <t>Enforced choice through schema 1..2</t>
  </si>
  <si>
    <t>As above - (Choice 1)</t>
  </si>
  <si>
    <t>LOCAL PATIENT IDENTIFIER</t>
  </si>
  <si>
    <t>As above - (Choice 2)</t>
  </si>
  <si>
    <t>CR0100</t>
  </si>
  <si>
    <t>PERSON BIRTH DATE</t>
  </si>
  <si>
    <t>Required 0..1</t>
  </si>
  <si>
    <t>Mandatory 1..1</t>
  </si>
  <si>
    <t>To ensure all records contain a valid birth date.  This will help with linkage and tracing for accurate assignment of data</t>
  </si>
  <si>
    <t>pCR0780</t>
  </si>
  <si>
    <t>INVESTIGATION RESULT DATE </t>
  </si>
  <si>
    <t>CORE - PATHOLOGY DETAILS</t>
  </si>
  <si>
    <t>Data Item Number</t>
  </si>
  <si>
    <t>CR0780</t>
  </si>
  <si>
    <t>All pathology Data Item No. prefixed with a 'p' from v9, to distinguish this from the main COSD dataset</t>
  </si>
  <si>
    <t>To ensure all records contain the date the sample was reported</t>
  </si>
  <si>
    <t>pCR0950</t>
  </si>
  <si>
    <t>SERVICE REPORT IDENTIFIER </t>
  </si>
  <si>
    <t>CR0950</t>
  </si>
  <si>
    <t>To ensure all records contain the service report identifier assigned to the sample</t>
  </si>
  <si>
    <t>pCR6220</t>
  </si>
  <si>
    <t>PATHOLOGY OBSERVATION REPORT IDENTIFIER </t>
  </si>
  <si>
    <t>CR6220</t>
  </si>
  <si>
    <t>pCR0960</t>
  </si>
  <si>
    <t>SERVICE REPORT STATUS </t>
  </si>
  <si>
    <t>CR0960</t>
  </si>
  <si>
    <t>As above</t>
  </si>
  <si>
    <t>CR0990</t>
  </si>
  <si>
    <t>CARE PROFESSIONAL CODE (PATHOLOGY TEST REQUESTED BY)</t>
  </si>
  <si>
    <t>Deleted</t>
  </si>
  <si>
    <t xml:space="preserve">This has been replaced by the following two data items.  </t>
  </si>
  <si>
    <t>NHS Data Model and Dictionary Service</t>
  </si>
  <si>
    <t>Grouped Section</t>
  </si>
  <si>
    <t>Repeating Section  - CONSULTANT (PATHOLOGY TEST REQUESTED BY)</t>
  </si>
  <si>
    <t>May one occurrences per CORE - Pathology (0..1)</t>
  </si>
  <si>
    <t>pCR7100</t>
  </si>
  <si>
    <t>PROFESSIONAL REGISTRATION ISSUER CODE - CONSULTANT (PATHOLOGY TEST REQUESTED BY)</t>
  </si>
  <si>
    <t>New Data Item</t>
  </si>
  <si>
    <t>PROFESSIONAL REGISTRATION ISSUER CODE - CONSULTANT (PATHOLOGY TEST REQUESTED BY)
Mandatory (1..1)</t>
  </si>
  <si>
    <t>This is an enforced changed throughout all new data sets by NHS Digitals, NHS Data Model and Dictionary Service</t>
  </si>
  <si>
    <t>pCR7120</t>
  </si>
  <si>
    <t>PROFESSIONAL REGISTRATION ENTRY IDENTIFIER - CONSULTANT (PATHOLOGY TEST REQUESTED BY)</t>
  </si>
  <si>
    <t>PROFESSIONAL REGISTRATION ENTRY IDENTIFIER - CONSULTANT (PATHOLOGY TEST REQUESTED BY)
Mandatory (1..1)</t>
  </si>
  <si>
    <t>pCR0980</t>
  </si>
  <si>
    <t xml:space="preserve">ORGANISATION SITE IDENTIFIER (PATHOLOGY TEST REQUESTED BY) </t>
  </si>
  <si>
    <t>CR0980</t>
  </si>
  <si>
    <t>pCR1010</t>
  </si>
  <si>
    <t>SAMPLE COLLECTION DATE </t>
  </si>
  <si>
    <t>CR1010</t>
  </si>
  <si>
    <t>pCR0770</t>
  </si>
  <si>
    <t>SAMPLE RECEIPT DATE </t>
  </si>
  <si>
    <t>CR0770</t>
  </si>
  <si>
    <t>pCR0800</t>
  </si>
  <si>
    <t>ORGANISATION IDENTIFIER (OF REPORTING PATHOLOGIST) </t>
  </si>
  <si>
    <t>CR0800</t>
  </si>
  <si>
    <t>CR0790</t>
  </si>
  <si>
    <t>CONSULTANT CODE (PATHOLOGIST) </t>
  </si>
  <si>
    <t>Start of SECTION - Consultant (PATHOLOGIST) </t>
  </si>
  <si>
    <t>pCR7130</t>
  </si>
  <si>
    <t>PROFESSIONAL REGISTRATION ISSUER CODE - CONSULTANT (PATHOLOGIST)</t>
  </si>
  <si>
    <t>PROFESSIONAL REGISTRATION ISSUER CODE - CONSULTANT (PATHOLOGIST)
Mandatory (1..1)</t>
  </si>
  <si>
    <t>pCR7140</t>
  </si>
  <si>
    <t>PROFESSIONAL REGISTRATION ENTRY IDENTIFIER - CONSULTANT (PATHOLOGIST)</t>
  </si>
  <si>
    <t>PROFESSIONAL REGISTRATION ENTRY IDENTIFIER - CONSULTANT (PATHOLOGIST)
Mandatory (1..1)</t>
  </si>
  <si>
    <t>pCR0970</t>
  </si>
  <si>
    <t>SPECIMEN NATURE </t>
  </si>
  <si>
    <t>CR0970</t>
  </si>
  <si>
    <t>Repeating Section  - Topography/Morphology SNOMED</t>
  </si>
  <si>
    <t>May be one occurrence per submission  0..1</t>
  </si>
  <si>
    <t>pCR6990</t>
  </si>
  <si>
    <t>SNOMED VERSION (PATHOLOGY)</t>
  </si>
  <si>
    <t>CR6990</t>
  </si>
  <si>
    <t>TOPOGRAPHY/MORPOLOGY CHOICE</t>
  </si>
  <si>
    <t>Data items were not groups correctly and allowed for incorrect associated data to be reported</t>
  </si>
  <si>
    <t>Must be one occurrence per Topography/Morphology section (1..2)</t>
  </si>
  <si>
    <t>This allows for the correct data to be recorded and grouped to improve data quality</t>
  </si>
  <si>
    <t>pCR6410</t>
  </si>
  <si>
    <t>TOPOGRAPHY (SNOMED) PATHOLOGY</t>
  </si>
  <si>
    <t>CR6410</t>
  </si>
  <si>
    <t>All pathology Data Item No. prefixed with a 'p' from v9, to distinguish this from the main COSD dataset
(Choice 1)</t>
  </si>
  <si>
    <t>Required 0..*</t>
  </si>
  <si>
    <t>Mandatory 1..*</t>
  </si>
  <si>
    <t>To improve data ascertainment, quality and reporting</t>
  </si>
  <si>
    <t>pCR6420</t>
  </si>
  <si>
    <t>MORPHOLOGY (SNOMED) PATHOLOGY</t>
  </si>
  <si>
    <t>CR6420</t>
  </si>
  <si>
    <t>All pathology Data Item No. prefixed with a 'p' from v9, to distinguish this from the main COSD dataset
(Choice 2)</t>
  </si>
  <si>
    <t>pCR0810</t>
  </si>
  <si>
    <t>PRIMARY DIAGNOSIS (ICD PATHOLOGICAL)</t>
  </si>
  <si>
    <t>CR0810</t>
  </si>
  <si>
    <t>DIAGNOSIS (ICD PATHOLOGICAL)</t>
  </si>
  <si>
    <t xml:space="preserve">To meet NHS Data Model and Dictionary Editorial Principles </t>
  </si>
  <si>
    <t>PRIMARY DIAGNOSIS (ICD PATHOLOGICAL) is the PRIMARY DIAGNOSIS based on the evidence from a pathological examination.</t>
  </si>
  <si>
    <t>DIAGNOSIS (ICD PATHOLOGICAL) is the DIAGNOSIS based on the evidence from a pathological examination.</t>
  </si>
  <si>
    <t>pCR0820</t>
  </si>
  <si>
    <t>TUMOUR LATERALITY (PATHOLOGICAL)</t>
  </si>
  <si>
    <t>CR0820</t>
  </si>
  <si>
    <t>pCR0760</t>
  </si>
  <si>
    <t>PATHOLOGY INVESTIGATION TYPE </t>
  </si>
  <si>
    <t>CR0760</t>
  </si>
  <si>
    <t>pCR1020</t>
  </si>
  <si>
    <t>PATHOLOGY REPORT TEXT</t>
  </si>
  <si>
    <t>CR1020</t>
  </si>
  <si>
    <t>pCR0830</t>
  </si>
  <si>
    <t>LESION SIZE (PATHOLOGICAL)</t>
  </si>
  <si>
    <t>CR0830</t>
  </si>
  <si>
    <t>pCR0860</t>
  </si>
  <si>
    <t>GRADE OF DIFFERENTIATION (PATHOLOGICAL)</t>
  </si>
  <si>
    <t>CR0860</t>
  </si>
  <si>
    <t>pCR0870</t>
  </si>
  <si>
    <t>CANCER VASCULAR OR LYMPHATIC INVASION </t>
  </si>
  <si>
    <t>CR0870</t>
  </si>
  <si>
    <t>pCR0880</t>
  </si>
  <si>
    <t>EXCISION MARGIN </t>
  </si>
  <si>
    <t>CR0880</t>
  </si>
  <si>
    <t>pCR0840</t>
  </si>
  <si>
    <t>SYNCHRONOUS TUMOUR INDICATOR </t>
  </si>
  <si>
    <t>CR0840</t>
  </si>
  <si>
    <t>pCR0890</t>
  </si>
  <si>
    <t>NUMBER OF NODES EXAMINED</t>
  </si>
  <si>
    <t>CR0890</t>
  </si>
  <si>
    <t>pCR0900</t>
  </si>
  <si>
    <t>NUMBER OF NODES POSITIVE</t>
  </si>
  <si>
    <t>CR0900</t>
  </si>
  <si>
    <t>pCR6980</t>
  </si>
  <si>
    <t xml:space="preserve">TNM CODING EDITION </t>
  </si>
  <si>
    <t>CR6980</t>
  </si>
  <si>
    <t>New Attribute</t>
  </si>
  <si>
    <t>3 - ENETS (European Neuroendocrine Tumour Society)</t>
  </si>
  <si>
    <t>To be inclusive and improve data quality</t>
  </si>
  <si>
    <t>Chair, RC Path Working Group on Cancer Services</t>
  </si>
  <si>
    <t>pCR6820</t>
  </si>
  <si>
    <t>TNM VERSION NUMBER (PATHOLOGICAL)</t>
  </si>
  <si>
    <t>CR6820</t>
  </si>
  <si>
    <t>The Pathological UICC or AJCC version number used for Tumour, Node and Metastasis (TNM) staging based on the evidence from a pathological examination.</t>
  </si>
  <si>
    <t>The AJCC, UICC or ENETS version number used for Tumour, Node and Metastasis (TNM) staging for cancer diagnosis.</t>
  </si>
  <si>
    <t>Improves clarity of data item requested</t>
  </si>
  <si>
    <t>pCR0910</t>
  </si>
  <si>
    <t>T CATEGORY (PATHOLOGICAL) </t>
  </si>
  <si>
    <t>CR0910</t>
  </si>
  <si>
    <t>T CATEGORY (PATHOLOGICAL) is the Union for International Cancer Control (UICC) or American Joint Committee on Cancer (AJCC) code which classifies the size and extent of the primary Tumour based on the evidence from a pathological examination.</t>
  </si>
  <si>
    <t>T CATEGORY (PATHOLOGICAL) is the code which classifies the size and extent of the primary Tumour based on the evidence from a pathological examination.</t>
  </si>
  <si>
    <t>pCR0920</t>
  </si>
  <si>
    <t>N CATEGORY (PATHOLOGICAL) </t>
  </si>
  <si>
    <t>CR0920</t>
  </si>
  <si>
    <t>N CATEGORY (PATHOLOGICAL) is the code which classifies the absence or presence and extent of regional lymph node metastases based on the evidence from a pathological examination.</t>
  </si>
  <si>
    <t>pCR0930</t>
  </si>
  <si>
    <t>M CATEGORY (PATHOLOGICAL) </t>
  </si>
  <si>
    <t>CR0930</t>
  </si>
  <si>
    <t>N CATEGORY (PATHOLOGICAL) is the Union for International Cancer Control (UICC) or American Joint Committee on Cancer (AJCC) code which classifies the absence or presence and extent of regional lymph node metastases based on the evidence from a pathological examination.</t>
  </si>
  <si>
    <t>M CATEGORY (PATHOLOGICAL)  is the code which  classifies the absence or presence of distant metastases based on the evidence from a pathological examination.</t>
  </si>
  <si>
    <t>pCR0940</t>
  </si>
  <si>
    <t>TNM STAGE GROUPING (PATHOLOGICAL) </t>
  </si>
  <si>
    <t>CR0940</t>
  </si>
  <si>
    <t>pCR1000</t>
  </si>
  <si>
    <t>NEOADJUVANT THERAPY INDICATOR</t>
  </si>
  <si>
    <t>CR1000</t>
  </si>
  <si>
    <t>pCR7000</t>
  </si>
  <si>
    <t>Ki-67 INDICATOR</t>
  </si>
  <si>
    <t>Required to record information about important indicator</t>
  </si>
  <si>
    <t>Expert Advisory Group</t>
  </si>
  <si>
    <t>pCR7010</t>
  </si>
  <si>
    <t>Ki-67 RESULT</t>
  </si>
  <si>
    <t>Required to report result of above indicator</t>
  </si>
  <si>
    <t>pCR7020</t>
  </si>
  <si>
    <t>MLH1 NUCLEAR EXPRESSION INTACT</t>
  </si>
  <si>
    <t xml:space="preserve">Required to record mismatch repair information </t>
  </si>
  <si>
    <t>pCR7030</t>
  </si>
  <si>
    <t>PMS2 NUCLEAR EXPRESSION INTACT</t>
  </si>
  <si>
    <t>pCR7040</t>
  </si>
  <si>
    <t>MSH2 NUCLEAR EXPRESSION INTACT</t>
  </si>
  <si>
    <t>pCR7050</t>
  </si>
  <si>
    <t>MSH6 NUCLEAR EXPRESSION INTACT</t>
  </si>
  <si>
    <t>pCR7060</t>
  </si>
  <si>
    <t>MICROSATELLITE INSTABILITY (MSI) TESTING</t>
  </si>
  <si>
    <t>Breast changes:</t>
  </si>
  <si>
    <t>pBR4140</t>
  </si>
  <si>
    <t>MULTIFOCAL TUMOUR INDICATOR (BREAST)</t>
  </si>
  <si>
    <t xml:space="preserve">BREAST - PATHOLOGY  </t>
  </si>
  <si>
    <t>BR4140</t>
  </si>
  <si>
    <t>Amended Attribute List</t>
  </si>
  <si>
    <t>Y - Yes;
N - No; 9 - Not Known</t>
  </si>
  <si>
    <t>Y - YES (Multiple invasive foci)
N - NO (Localised)
9 - Not Known (Cannot be assessed)</t>
  </si>
  <si>
    <t>Updated to be in-line with RC Path Core Dataset</t>
  </si>
  <si>
    <t>pBR4160</t>
  </si>
  <si>
    <t>DCIS grade</t>
  </si>
  <si>
    <t>BR4160</t>
  </si>
  <si>
    <t>X - -Not assessable</t>
  </si>
  <si>
    <t>X - -Not assessable (Cannot be assessed)</t>
  </si>
  <si>
    <t>pBR4180</t>
  </si>
  <si>
    <t>DCIS/PLEOMORPHIC OR DCIS LIKE LCIS SIZE</t>
  </si>
  <si>
    <t>BR4180</t>
  </si>
  <si>
    <t>NON INVASIVE TUMOUR SIZE</t>
  </si>
  <si>
    <t>pBR4190</t>
  </si>
  <si>
    <t>WHOLE TUMOUR (INVASIVE + DCIS) SIZE</t>
  </si>
  <si>
    <t>BR4190</t>
  </si>
  <si>
    <t>WHOLE TUMOUR SIZE</t>
  </si>
  <si>
    <t>pBR4200</t>
  </si>
  <si>
    <t>METASTASIS EXTENT CODE</t>
  </si>
  <si>
    <t>BR4200</t>
  </si>
  <si>
    <t>1 - Metastasis (removed)
3 - Isolated tumour cells</t>
  </si>
  <si>
    <t>3 - Isolated tumour cells (ITCs)
4 - Macrometastasis</t>
  </si>
  <si>
    <t>pBR4210</t>
  </si>
  <si>
    <t>DISTANCE TO MARGIN</t>
  </si>
  <si>
    <t>BR4210</t>
  </si>
  <si>
    <t>Distance to closest relevant margin (mm). Distance to nearest margin whether invasive or non invasive. (For COSD measurement to the nearest mm is sufficient but may be recorded to nearest tenth of mm)</t>
  </si>
  <si>
    <t>Distance to closest relevant margin (mm). Distance to nearest radial margin whether invasive or non invasive. (For COSD measurement to the nearest mm is sufficient but may be recorded to nearest tenth of mm)</t>
  </si>
  <si>
    <t>pBR4230</t>
  </si>
  <si>
    <t>ER ALLRED SCORE</t>
  </si>
  <si>
    <t>BR4230</t>
  </si>
  <si>
    <t>Optional 0..1</t>
  </si>
  <si>
    <t>No longer part of the RC Path CORE dataset</t>
  </si>
  <si>
    <t>pBR4220</t>
  </si>
  <si>
    <t>ER STATUS</t>
  </si>
  <si>
    <t>BR4220</t>
  </si>
  <si>
    <t>P - Positive
N - Negative (&lt;1%)</t>
  </si>
  <si>
    <t>P - Positive  (&gt; or = 1%)
N - Negative (&lt;1%)</t>
  </si>
  <si>
    <t>pBR4300</t>
  </si>
  <si>
    <t>PR ALLRED SCORE</t>
  </si>
  <si>
    <t>BR4300</t>
  </si>
  <si>
    <t>pBR4290</t>
  </si>
  <si>
    <t>PR STATUS</t>
  </si>
  <si>
    <t>BR4290</t>
  </si>
  <si>
    <t>pBR4280</t>
  </si>
  <si>
    <t>HER2 STATUS</t>
  </si>
  <si>
    <t>BR4280</t>
  </si>
  <si>
    <t>Data Item Format</t>
  </si>
  <si>
    <t>an1</t>
  </si>
  <si>
    <t>an2</t>
  </si>
  <si>
    <t>N - Negative (retired)
B - Borderline
P - Positive</t>
  </si>
  <si>
    <t>N1 - Negative (0)
N2 - Negative (1+)
B - Borderline (2+)
P - Positive (3+)</t>
  </si>
  <si>
    <t>pBR4310</t>
  </si>
  <si>
    <t>HER2 ISH STATUS</t>
  </si>
  <si>
    <t>BR4310</t>
  </si>
  <si>
    <t xml:space="preserve">P - Positive
N - Negative; </t>
  </si>
  <si>
    <t>P - Positive (Amplified)
N - Negative (Non-amplified)
B - Borderline
X - Not performed</t>
  </si>
  <si>
    <t>pBR4240</t>
  </si>
  <si>
    <t>CYTOLOGY (BREAST)</t>
  </si>
  <si>
    <t>BR4240</t>
  </si>
  <si>
    <t>pBR4250</t>
  </si>
  <si>
    <t>CYTOLOGY (NODE)</t>
  </si>
  <si>
    <t>BR4250</t>
  </si>
  <si>
    <t>pBR4260</t>
  </si>
  <si>
    <t>CORE BIOPSY (BREAST)</t>
  </si>
  <si>
    <t>BR4260</t>
  </si>
  <si>
    <t>B1 - Normal
B3 - Uncertain malignant potential (retired)</t>
  </si>
  <si>
    <t xml:space="preserve">
B1 - Unsatisfactory/normal tissue only
B3a - Uncertain malignant potential without epithelial atypia ' B3b - Uncertain malignant potential with epithelial atypia </t>
  </si>
  <si>
    <t>pBR4270</t>
  </si>
  <si>
    <t>CORE BIOPSY (NODE)</t>
  </si>
  <si>
    <t>BR4270</t>
  </si>
  <si>
    <t>B1 - Normal
B2 - Benign
B3 - Uncertain malignant potential
B4 - Suspicious
B5 - Malignant</t>
  </si>
  <si>
    <t>LB1 - Inadequate/unsatisfactory
LB2 - Normal/Benign
LB3 - Uncertain
LB4 - Suspicious
LB5 - Malignant</t>
  </si>
  <si>
    <t>CNS changes:</t>
  </si>
  <si>
    <t>pBA3070</t>
  </si>
  <si>
    <t>MOLECULAR DIAGNOSTICS CODE</t>
  </si>
  <si>
    <t xml:space="preserve">CNS - PATHOLOGY </t>
  </si>
  <si>
    <t>BA3070</t>
  </si>
  <si>
    <t>pBA3150</t>
  </si>
  <si>
    <t>IMMUNOHISTOCHEMISTRY HORMONE EXPRESSION TYPE</t>
  </si>
  <si>
    <t>BA3150</t>
  </si>
  <si>
    <t>Colorectal changes:</t>
  </si>
  <si>
    <t>pCO5190</t>
  </si>
  <si>
    <t>POSITIVE PROXIMAL OR DISTAL RESECTION MARGIN</t>
  </si>
  <si>
    <t>COLORECTAL - PATHOLOGY</t>
  </si>
  <si>
    <t>CO5190</t>
  </si>
  <si>
    <t>8 - Not submitted by pathologist</t>
  </si>
  <si>
    <t>pCO5210</t>
  </si>
  <si>
    <t>DISTANCE TO CIRCUMFERENTIAL MARGIN</t>
  </si>
  <si>
    <t>CO5210</t>
  </si>
  <si>
    <t>pCO5260</t>
  </si>
  <si>
    <t>PLANE OF SURGICAL EXCISION</t>
  </si>
  <si>
    <t>CO5260</t>
  </si>
  <si>
    <t>pCO5270</t>
  </si>
  <si>
    <t>DISTANCE FROM DENTATE LINE</t>
  </si>
  <si>
    <t>CO5270</t>
  </si>
  <si>
    <t>pCO5280</t>
  </si>
  <si>
    <t>DISTANCE BEYOND MUSCULARIS PROPRIA</t>
  </si>
  <si>
    <t>CO5280</t>
  </si>
  <si>
    <t>pCO5290</t>
  </si>
  <si>
    <t>RESPONSE TO PREOPERATIVE THERAPY</t>
  </si>
  <si>
    <t>CO5290</t>
  </si>
  <si>
    <t>Format Change</t>
  </si>
  <si>
    <t>Required due to change to attribute list</t>
  </si>
  <si>
    <t>4 - No viable tumour cells (fibrosis or mucus lakes only); 
5 - Single tumour cells or scattered small groups of cancer cells 
6 - Residual cancer outgrown by fibrosis; 
7 - Minimal or no regression (extensive residual tumour)</t>
  </si>
  <si>
    <t>08 - No viable cancer cells (TRS 0)
09 - Single cells or rare small groups of cancer cells (TRS 1)
10 - Residual cancer with evident tumour regression (TRS 2)
11 - No evident tumour regression (TRS 3)
97 - Not Applicable</t>
  </si>
  <si>
    <t>pCO5300</t>
  </si>
  <si>
    <t>STATUS OF CIRCUMFERENTIAL EXCISION MARGIN</t>
  </si>
  <si>
    <t>CO5300</t>
  </si>
  <si>
    <t>CO5410</t>
  </si>
  <si>
    <t>GRADE OF DIFFERENTIATION (COLORECTAL PATHOLOGICAL)</t>
  </si>
  <si>
    <t>Can be assigned using pCR0860.  There is a table in the user guide for more detail</t>
  </si>
  <si>
    <t>CTYA changes:</t>
  </si>
  <si>
    <t>pCT6610</t>
  </si>
  <si>
    <t>TUMOUR RUPTURE</t>
  </si>
  <si>
    <t>CTYA -  RENAL PATHOLOGY (Paediatric Kidney)</t>
  </si>
  <si>
    <t>CT6610</t>
  </si>
  <si>
    <t>pCT6620</t>
  </si>
  <si>
    <t>ANAPLASTIC NEPHROBLASTOMA</t>
  </si>
  <si>
    <t>CT6620</t>
  </si>
  <si>
    <t>F - Focal Anaplasia
D - Diffused Anaplasia</t>
  </si>
  <si>
    <t>F - Focal
D - Diffused</t>
  </si>
  <si>
    <t>pCT6630</t>
  </si>
  <si>
    <t>PERIRENAL FAT INVASION</t>
  </si>
  <si>
    <t>CT6630</t>
  </si>
  <si>
    <t>pCT6640</t>
  </si>
  <si>
    <t>RENAL SINUS INVASION</t>
  </si>
  <si>
    <t>CT6640</t>
  </si>
  <si>
    <t>pCT6650</t>
  </si>
  <si>
    <t>RENAL VEIN TUMOUR</t>
  </si>
  <si>
    <t>CT6650</t>
  </si>
  <si>
    <t>CT6660</t>
  </si>
  <si>
    <t>VIABLE TUMOUR</t>
  </si>
  <si>
    <t>Replaced with new data item below</t>
  </si>
  <si>
    <t>pCT6680</t>
  </si>
  <si>
    <t>VIABLE TUMOUR AT RESECTION MARGIN</t>
  </si>
  <si>
    <t>pCT6670</t>
  </si>
  <si>
    <t>TUMOUR LOCAL STAGE (PATHOLOGICAL)</t>
  </si>
  <si>
    <t>CT6670</t>
  </si>
  <si>
    <t>Gynaecological changes:</t>
  </si>
  <si>
    <t>pGY7050</t>
  </si>
  <si>
    <t>FALLOPIAN TUBE INVOLVEMENT</t>
  </si>
  <si>
    <t>GYNAECOLOCIAL - PATHOLOGY</t>
  </si>
  <si>
    <t>GY7050</t>
  </si>
  <si>
    <t>pGY7120</t>
  </si>
  <si>
    <t>OVARIAN INVOLVEMENT</t>
  </si>
  <si>
    <t>GY7120</t>
  </si>
  <si>
    <t>pGY7130</t>
  </si>
  <si>
    <t>SEROSAL INVOLVEMENT</t>
  </si>
  <si>
    <t>GY7130</t>
  </si>
  <si>
    <t>Y - Yes (retired)
N - No (retired)</t>
  </si>
  <si>
    <t>I - Invasive carcinoma
B - Borderline changes (non-invasive implants)
N - Not involved</t>
  </si>
  <si>
    <t>pGY7100</t>
  </si>
  <si>
    <t>OMENTAL INVOLVEMENT</t>
  </si>
  <si>
    <t>GY7100</t>
  </si>
  <si>
    <t>pGY7140</t>
  </si>
  <si>
    <t>CAPSULE STATUS</t>
  </si>
  <si>
    <t>GYNAECOLOCIAL - PATHOLOGY - FALLOPIAN TUBE, OVARIAN EPITHELIAL and PRIMARY PERITONEAL</t>
  </si>
  <si>
    <t>GY7140</t>
  </si>
  <si>
    <t>pGY7190</t>
  </si>
  <si>
    <t>OVARIAN SURFACE INVOLVEMENT</t>
  </si>
  <si>
    <t>GY7190</t>
  </si>
  <si>
    <t>pGY7170</t>
  </si>
  <si>
    <t>PERITONEAL CYTOLOGY</t>
  </si>
  <si>
    <t>GY7170</t>
  </si>
  <si>
    <t>pGY7180</t>
  </si>
  <si>
    <t>PERITONEAL INVOLVEMENT</t>
  </si>
  <si>
    <t>GY7180</t>
  </si>
  <si>
    <t>Y - Yes (retired)
N - No</t>
  </si>
  <si>
    <t xml:space="preserve">N - No (Not involved)
I - Invasive carcinoma/ invasive implants
B - Non-invasive borderline implants </t>
  </si>
  <si>
    <t>pGY7240</t>
  </si>
  <si>
    <t>INVOLVEMENT OF CERVICAL STROMA</t>
  </si>
  <si>
    <t>GYNAECOLOCIAL - PATHOLOGY - ENDOMETRIAL</t>
  </si>
  <si>
    <t>GY7240</t>
  </si>
  <si>
    <t>Y - Yes
N - No</t>
  </si>
  <si>
    <t>Y - Yes (Involved)
N - No (Not involved)</t>
  </si>
  <si>
    <t>pGY7260</t>
  </si>
  <si>
    <t xml:space="preserve">MYOMETRIAL INVASION  </t>
  </si>
  <si>
    <t>GY7260</t>
  </si>
  <si>
    <t>1 - None (retired)
2 - Less than 50% (retired)</t>
  </si>
  <si>
    <t>3 - Greater than or equal to 50%
4 - None or less than 50%</t>
  </si>
  <si>
    <t>pGY7270</t>
  </si>
  <si>
    <t>PARAMETRIUM INVOLVEMENT</t>
  </si>
  <si>
    <t>GY7270</t>
  </si>
  <si>
    <t>pGY7280</t>
  </si>
  <si>
    <t>PERITONEAL WASHINGS</t>
  </si>
  <si>
    <t>GY7280</t>
  </si>
  <si>
    <t>pGY7500</t>
  </si>
  <si>
    <t>pGY7510</t>
  </si>
  <si>
    <t>SITE OF PERITONEAL INVOLVEMENT</t>
  </si>
  <si>
    <t>pGY7290</t>
  </si>
  <si>
    <t>CGIN GRADE</t>
  </si>
  <si>
    <t>GYNAECOLOCIAL - PATHOLOGY - CERVICAL</t>
  </si>
  <si>
    <t>GY7290</t>
  </si>
  <si>
    <t>pGY7300</t>
  </si>
  <si>
    <t>CIN GRADE</t>
  </si>
  <si>
    <t>GY7300</t>
  </si>
  <si>
    <t>pGY7350</t>
  </si>
  <si>
    <t>SMILE</t>
  </si>
  <si>
    <t>GY7350</t>
  </si>
  <si>
    <t>pGY7310</t>
  </si>
  <si>
    <t>EXCISION MARGIN (PRE INVASIVE)</t>
  </si>
  <si>
    <t>GY7310</t>
  </si>
  <si>
    <t>pGY7340</t>
  </si>
  <si>
    <t>PARACERVICAL OR PARAMETRIAL INVOLVEMENT</t>
  </si>
  <si>
    <t>GY7340</t>
  </si>
  <si>
    <t>pGY7360</t>
  </si>
  <si>
    <t>THICKNESS UNINVOLVED STROMA</t>
  </si>
  <si>
    <t>GY7360</t>
  </si>
  <si>
    <t>pGY7370</t>
  </si>
  <si>
    <t>VAGINAL INVOLVEMENT</t>
  </si>
  <si>
    <t>GY7370</t>
  </si>
  <si>
    <t>pGY7450</t>
  </si>
  <si>
    <t>INVASIVE THICKNESS</t>
  </si>
  <si>
    <t>GY7450</t>
  </si>
  <si>
    <t>GY7020</t>
  </si>
  <si>
    <t>NODAL STATUS CERVICAL CANCER</t>
  </si>
  <si>
    <t>GYNAECOLOCIAL - PATHOLOGY - NODES</t>
  </si>
  <si>
    <t>Can be collected using pCR0920</t>
  </si>
  <si>
    <t>pGY7060</t>
  </si>
  <si>
    <t>NODES EXAMINED NUMBER (PARA-AORTIC)</t>
  </si>
  <si>
    <t>GY7060</t>
  </si>
  <si>
    <t>pGY7080</t>
  </si>
  <si>
    <t>NODES POSITIVE NUMBER (PARA-AORTIC)</t>
  </si>
  <si>
    <t>GY7080</t>
  </si>
  <si>
    <t>pGY7070</t>
  </si>
  <si>
    <t>NODES EXAMINED NUMBER (PELVIC)</t>
  </si>
  <si>
    <t>GY7070</t>
  </si>
  <si>
    <t>pGY7090</t>
  </si>
  <si>
    <t>NODES POSITIVE NUMBER (PELVIC)</t>
  </si>
  <si>
    <t>GY7090</t>
  </si>
  <si>
    <t>pGY7410</t>
  </si>
  <si>
    <t>NODES EXAMINED NUMBER (INGUINO-FEMORAL)</t>
  </si>
  <si>
    <t>GY7410</t>
  </si>
  <si>
    <t>pGY7420</t>
  </si>
  <si>
    <t>NODES POSITIVE NUMBER (INGUINO-FEMORAL)</t>
  </si>
  <si>
    <t>GY7420</t>
  </si>
  <si>
    <t>pGY7230</t>
  </si>
  <si>
    <t>EXTRANODAL  SPREAD</t>
  </si>
  <si>
    <t>GY7230</t>
  </si>
  <si>
    <t>Head &amp; Neck changes:</t>
  </si>
  <si>
    <t>pHN9300</t>
  </si>
  <si>
    <t>MAXIMUM DEPTH OF INVASION</t>
  </si>
  <si>
    <t>HEAD &amp; NECK -PATHOLOGY - VARIOUS</t>
  </si>
  <si>
    <t>HN9300</t>
  </si>
  <si>
    <t>pHN9310</t>
  </si>
  <si>
    <t>BONE INVASION</t>
  </si>
  <si>
    <t>HN9310</t>
  </si>
  <si>
    <t>pHN9320</t>
  </si>
  <si>
    <t>CARTILAGE INVASION</t>
  </si>
  <si>
    <t>HN9320</t>
  </si>
  <si>
    <t>pHN9330</t>
  </si>
  <si>
    <t>NECK DISSECTION LATERALITY</t>
  </si>
  <si>
    <t>HN9330</t>
  </si>
  <si>
    <t>pHN9390</t>
  </si>
  <si>
    <t>MACROSCOPIC EXTRAGLANDULAR EXTENSION</t>
  </si>
  <si>
    <t>HEAD &amp; NECK -PATHOLOGY - SALIVARY</t>
  </si>
  <si>
    <t>HN9390</t>
  </si>
  <si>
    <t>1 - Present
2 - Absent</t>
  </si>
  <si>
    <t>1 - Present (Yes)
2 - Absent (No)</t>
  </si>
  <si>
    <t>pHN9400</t>
  </si>
  <si>
    <t>POSITIVE NODES LATERALITY</t>
  </si>
  <si>
    <t>HEAD &amp; NECK -PATHOLOGY - GENERAL and SALIVARY</t>
  </si>
  <si>
    <t>HN9400</t>
  </si>
  <si>
    <t>pHN9410</t>
  </si>
  <si>
    <t>LARGEST METASTASIS LEFT NECK</t>
  </si>
  <si>
    <t>HN9410</t>
  </si>
  <si>
    <t>pHN9420</t>
  </si>
  <si>
    <t>LARGEST METASTASIS RIGHT NECK</t>
  </si>
  <si>
    <t>HN9420</t>
  </si>
  <si>
    <t>pHN9430</t>
  </si>
  <si>
    <t>EXTRACAPSULAR SPREAD</t>
  </si>
  <si>
    <t>HN9430</t>
  </si>
  <si>
    <t>HEAD &amp; NECK - PATHOLOGY - HUMAN PAPIlLOMAVIRUS (HPV)</t>
  </si>
  <si>
    <t>New Section</t>
  </si>
  <si>
    <t>May be up to one occurrence per Pathology Report (0..1)</t>
  </si>
  <si>
    <t>Required to record HPV, in Head and Neck cancers</t>
  </si>
  <si>
    <t>pHN9500</t>
  </si>
  <si>
    <t>p16 TESTING INDICATOR</t>
  </si>
  <si>
    <t>Important new data item to Indicate the result of p16 immunohistochemistry</t>
  </si>
  <si>
    <t>pHN9510</t>
  </si>
  <si>
    <t>HPV-ISH TESTING</t>
  </si>
  <si>
    <t>Important new data item to Indicate the result of HPV-ISH testing</t>
  </si>
  <si>
    <t>Lung changes:</t>
  </si>
  <si>
    <t>pLU10110</t>
  </si>
  <si>
    <t>EXTENT OF ATELECTASIS</t>
  </si>
  <si>
    <t>LUNG - PATHOLOGY</t>
  </si>
  <si>
    <t>LU10110</t>
  </si>
  <si>
    <t>1 - None or less than the two other categories  (retired)
2 - Involving hilar region but not whole lung (retired)
3 - Involving whole lung (retired)</t>
  </si>
  <si>
    <t xml:space="preserve">4 - Extends to the hilar region, either involving part of the lung or the whole lung 
5 - None/less than the other category </t>
  </si>
  <si>
    <t>pLU10120</t>
  </si>
  <si>
    <t>EXTENT OF PLEURAL  INVASION</t>
  </si>
  <si>
    <t>LU10120</t>
  </si>
  <si>
    <t>4 - Mediastinal pleura (retired)</t>
  </si>
  <si>
    <t>pLU10130</t>
  </si>
  <si>
    <t>PERICARDIAL  INVASION</t>
  </si>
  <si>
    <t>LU10130</t>
  </si>
  <si>
    <t>9 - Not known</t>
  </si>
  <si>
    <t>9 - Not known (Cannot be assessed)</t>
  </si>
  <si>
    <t>pLU10140</t>
  </si>
  <si>
    <t>DIAPHRAGM INVASION</t>
  </si>
  <si>
    <t>LU10140</t>
  </si>
  <si>
    <t>pLU10150</t>
  </si>
  <si>
    <t>INVASION INTO GREAT VESSEL</t>
  </si>
  <si>
    <t>LU10150</t>
  </si>
  <si>
    <t>pLU10160</t>
  </si>
  <si>
    <t>INVASION INTO HEART</t>
  </si>
  <si>
    <t>LU10160</t>
  </si>
  <si>
    <t>pLU10170</t>
  </si>
  <si>
    <t>MALIGNANT PLEURAL EFFUSION</t>
  </si>
  <si>
    <t>LU10170</t>
  </si>
  <si>
    <t>pLU10190</t>
  </si>
  <si>
    <t>INVASION INTO MEDIASTINUM</t>
  </si>
  <si>
    <t>Required to understand if  the tumour invade the mediastinum?</t>
  </si>
  <si>
    <t>pLU10180</t>
  </si>
  <si>
    <t>SATELLITE TUMOUR NODULES LOCATION</t>
  </si>
  <si>
    <t>LU10180</t>
  </si>
  <si>
    <t>LU10100</t>
  </si>
  <si>
    <t>PROXIMITY TO CARINA</t>
  </si>
  <si>
    <t>Within TNM 8 this is no longer required as the distance is irrelevant</t>
  </si>
  <si>
    <t>Sarcoma changes:</t>
  </si>
  <si>
    <t>pSA11170</t>
  </si>
  <si>
    <t>GENETIC CONFIRMATION INDICATOR</t>
  </si>
  <si>
    <t>SARCOMA - PATHOLOGY - BONE AND SOFT TISSUE</t>
  </si>
  <si>
    <t>SA11170</t>
  </si>
  <si>
    <t>pSA11130</t>
  </si>
  <si>
    <t>EXTENT OF LOCAL SPREAD (BONE)</t>
  </si>
  <si>
    <t>SARCOMA - PATHOLOGY - BONE</t>
  </si>
  <si>
    <t>SA11130</t>
  </si>
  <si>
    <t>pSA11140</t>
  </si>
  <si>
    <t>TUMOUR NECROSIS</t>
  </si>
  <si>
    <t>SA11140</t>
  </si>
  <si>
    <t>pSA11100</t>
  </si>
  <si>
    <t>TUMOUR DEPTH</t>
  </si>
  <si>
    <t>SARCOMA - PATHOLOGY - SOFT TISSUE</t>
  </si>
  <si>
    <t>SA11100</t>
  </si>
  <si>
    <t>pSA11220</t>
  </si>
  <si>
    <t>MITOTIC RATE (SARCOMA)</t>
  </si>
  <si>
    <t>SA11220</t>
  </si>
  <si>
    <t>CT6420</t>
  </si>
  <si>
    <t xml:space="preserve">SARCOMA SURGICAL MARGIN ADEQUACY </t>
  </si>
  <si>
    <t>Not required in v4.0</t>
  </si>
  <si>
    <t>Skin changes:</t>
  </si>
  <si>
    <t>SKIN - PATHOLOGY CHOICE</t>
  </si>
  <si>
    <t>One of the following Skin sections MUST be provided per submission</t>
  </si>
  <si>
    <t>Must be at least one of the following choices per submission (0..3)</t>
  </si>
  <si>
    <t>SKIN - PATHOLOGY - BCC</t>
  </si>
  <si>
    <t>To carry pathology details for Basal Cell Carcinoma and Squamous Cell Carcinoma</t>
  </si>
  <si>
    <t>Helps record and data in the right tumour groups</t>
  </si>
  <si>
    <t>pSK12120</t>
  </si>
  <si>
    <t>SKIN CANCER LESION INDICATOR</t>
  </si>
  <si>
    <t>SK12120</t>
  </si>
  <si>
    <t xml:space="preserve">SKIN - GENERAL - BCC, SCC &amp; MM </t>
  </si>
  <si>
    <t>pSK12530</t>
  </si>
  <si>
    <t>PERINEURAL INVASION</t>
  </si>
  <si>
    <t>SK12530</t>
  </si>
  <si>
    <t>SKIN - PATHOLOGY - BCC &amp; SCC</t>
  </si>
  <si>
    <t>pSK12537</t>
  </si>
  <si>
    <t>LESION DIAMETER GREATER THAN 20MM INDICATOR</t>
  </si>
  <si>
    <t>SK12537</t>
  </si>
  <si>
    <t>SKIN - PATHOLOGY - SCC</t>
  </si>
  <si>
    <t>To carry pathology details for Squamous Cell Carcinoma</t>
  </si>
  <si>
    <t>SKIN - GENERAL - BCC, SCC &amp; MM</t>
  </si>
  <si>
    <t>ERINEURAL INVASION</t>
  </si>
  <si>
    <t>pSK12545</t>
  </si>
  <si>
    <t>CLARKS LEVEL IV INDICATOR</t>
  </si>
  <si>
    <t>SK12545</t>
  </si>
  <si>
    <t>SKIN - PATHOLOGY - SCC &amp; MM</t>
  </si>
  <si>
    <t>pSK12565</t>
  </si>
  <si>
    <t>LESION VERTICAL THICKNESS GREATER THAN 2MM INDICATOR</t>
  </si>
  <si>
    <t>SK12565</t>
  </si>
  <si>
    <t>SKIN - PATHOLOGY - MM</t>
  </si>
  <si>
    <t>All pathology Data Item No. prefixed with a 'p' from v9, to distinguish this from the main COSD dataset
(Choice 3)</t>
  </si>
  <si>
    <t>pSK12580</t>
  </si>
  <si>
    <t>ULCERATION INDICATOR</t>
  </si>
  <si>
    <t>SK12580</t>
  </si>
  <si>
    <t>As above
(Choice 3)</t>
  </si>
  <si>
    <t>pSK12590</t>
  </si>
  <si>
    <t>MITOTIC RATE (SKIN)</t>
  </si>
  <si>
    <t>SK12590</t>
  </si>
  <si>
    <t>pSK12600</t>
  </si>
  <si>
    <t>MICROSATELLITE OR IN-TRANSIT METASTASIS INDICATOR</t>
  </si>
  <si>
    <t>SK12600</t>
  </si>
  <si>
    <t>pSK12620</t>
  </si>
  <si>
    <t>TUMOUR REGRESSION INDICATOR</t>
  </si>
  <si>
    <t>SK12620</t>
  </si>
  <si>
    <t>pSK12630</t>
  </si>
  <si>
    <t>BRESLOW THICKNESS</t>
  </si>
  <si>
    <t>SK12630</t>
  </si>
  <si>
    <t>pSK12430</t>
  </si>
  <si>
    <t>TUMOUR INFILTRATING LYMPHOCYTES (TILS)</t>
  </si>
  <si>
    <t>SK12430</t>
  </si>
  <si>
    <t>pSK12460</t>
  </si>
  <si>
    <t>SENTINEL NODES EXAMINED NUMBER</t>
  </si>
  <si>
    <t>SK12460</t>
  </si>
  <si>
    <t>pSK12470</t>
  </si>
  <si>
    <t>SENTINEL NODES POSITIVE NUMBER</t>
  </si>
  <si>
    <t>SK12470</t>
  </si>
  <si>
    <t>pSK12480</t>
  </si>
  <si>
    <t>POST SNB COMPLETION LYMPHADENECTOMY - NODES SAMPLED NUMBER</t>
  </si>
  <si>
    <t>SK12480</t>
  </si>
  <si>
    <t>pSK12490</t>
  </si>
  <si>
    <t>POST SNB COMPLETION LYMPHADENECTOMY - NODES POSITIVE NUMBER</t>
  </si>
  <si>
    <t>SK12490</t>
  </si>
  <si>
    <t>SK12650</t>
  </si>
  <si>
    <t>DEEP INVASION INDICATOR FOR pT3</t>
  </si>
  <si>
    <t>This should be recorded within the Core Pathology T Stage field, removed duplication and potential data error</t>
  </si>
  <si>
    <t>SK12660</t>
  </si>
  <si>
    <t>DEEP  INVASION INDICATOR FOR pT4</t>
  </si>
  <si>
    <t>Upper GI changes:</t>
  </si>
  <si>
    <t>UG14470</t>
  </si>
  <si>
    <t>NUMBER OF COLORECTAL METASTASES IN LIVER CODE</t>
  </si>
  <si>
    <t>UPPER GI -  PATHOLOGY - LIVER METS</t>
  </si>
  <si>
    <t>Replaced with the following data item</t>
  </si>
  <si>
    <t>pUG14500</t>
  </si>
  <si>
    <t>TOTAL NUMBER OF COLORECTAL METASTASES IN LIVER CODE</t>
  </si>
  <si>
    <t>pUG14480</t>
  </si>
  <si>
    <t>EXCISION MARGIN (PROXIMAL, DISTAL)</t>
  </si>
  <si>
    <t>UPPER GI - PATHOLOGY - OESOPHAGEAL AND STOMACH</t>
  </si>
  <si>
    <t>UG14480</t>
  </si>
  <si>
    <t>pUG14490</t>
  </si>
  <si>
    <t>EXCISION MARGIN (CIRCUMFERENTIAL)</t>
  </si>
  <si>
    <t>UPPER GI -PATHOLOGY - OESOPHAGEAL, OG JUNCTION, PANCREAS, BILE DUCT, LCC, LIVER HCC AND LIVER METS</t>
  </si>
  <si>
    <t>UG14490</t>
  </si>
  <si>
    <t>Urological changes:</t>
  </si>
  <si>
    <t>UROLOGICAL - PATHOLOGY CHOICE</t>
  </si>
  <si>
    <t>One of the following UROLOGICAL - PATHOLOGY sections MUST be provided per submission</t>
  </si>
  <si>
    <t>Must be at least one of the following choices per submission (0..5)</t>
  </si>
  <si>
    <t>pUR15120</t>
  </si>
  <si>
    <t>DETRUSOR MUSCLE PRESENCE INDICATOR</t>
  </si>
  <si>
    <t>UROLOGICAL - PATHOLOGY - BLADDER</t>
  </si>
  <si>
    <t>UR15120</t>
  </si>
  <si>
    <t>1 - Present
2 - Absent
9 - Not known (Retired)</t>
  </si>
  <si>
    <t xml:space="preserve">1 - Present (Yes)
2 - Absent (No)
3 - Indeterminate
X - Not applicable </t>
  </si>
  <si>
    <t>Updated to be in-line with RC Path Core Dataset
(Choice 1)</t>
  </si>
  <si>
    <t>pUR15290</t>
  </si>
  <si>
    <t>TUMOUR GRADE (UROLOGICAL)</t>
  </si>
  <si>
    <t>UR15290</t>
  </si>
  <si>
    <t>pUR15130</t>
  </si>
  <si>
    <t>TUMOUR NECROSIS INDICATOR</t>
  </si>
  <si>
    <t>UROLOGICAL - PATHOLOGY - KIDNEY</t>
  </si>
  <si>
    <t>UR15130</t>
  </si>
  <si>
    <t>Y - Yes (retired)
N - No (Retired)</t>
  </si>
  <si>
    <t xml:space="preserve">1 - Macroscopic (confluent) 
2 - Microscopic (coagulative)
3 - Not identified
8 - Cannot be assessed (e.g. post embolisation) </t>
  </si>
  <si>
    <t>Updated to be in-line with RC Path Core Dataset
(Choice 2)</t>
  </si>
  <si>
    <t>pUR15140</t>
  </si>
  <si>
    <t>PERINEPHRIC FAT INVASION</t>
  </si>
  <si>
    <t>UR15140</t>
  </si>
  <si>
    <t>Y - Yes (Present)
N - No (Not Involved)
9 - Cannot be assessed/Not applicable</t>
  </si>
  <si>
    <t>pUR15150</t>
  </si>
  <si>
    <t>ADRENAL INVASION</t>
  </si>
  <si>
    <t>UR15150</t>
  </si>
  <si>
    <t>Y - Yes (Retired)
N - No (Retired)</t>
  </si>
  <si>
    <t>1 - Present, direct extension
2 - Present, metastasis
3 - Not Identified
8 - Cannot be assessed/Not applicable</t>
  </si>
  <si>
    <t>pUR15160</t>
  </si>
  <si>
    <t>UR15160</t>
  </si>
  <si>
    <t>Y - Yes (Retired)
N - No (Retired)
U - Uncertain (Retired)</t>
  </si>
  <si>
    <t>1 - Microscopic involvement only
2 - Gross involvement confirmed microscopically
3 - Not Identified
8 - Cannot be assessed/Not applicable</t>
  </si>
  <si>
    <t>pUR15170</t>
  </si>
  <si>
    <t>GEROTA'S FASCIA INVASION</t>
  </si>
  <si>
    <t>UR15170</t>
  </si>
  <si>
    <t>pUR15180</t>
  </si>
  <si>
    <t>CORPUS SPONGIOSUM INVASION</t>
  </si>
  <si>
    <t>UROLOGICAL- PATHOLOGY - PENIS</t>
  </si>
  <si>
    <t>UR15180</t>
  </si>
  <si>
    <t>pUR15190</t>
  </si>
  <si>
    <t>CORPUS CAVERNOSUM INVASION</t>
  </si>
  <si>
    <t>UR15190</t>
  </si>
  <si>
    <t>pUR15200</t>
  </si>
  <si>
    <t>URETHRA OR PROSTATE INVASION</t>
  </si>
  <si>
    <t>UR15200</t>
  </si>
  <si>
    <t>pUR15210</t>
  </si>
  <si>
    <t>GLEASON GRADE (PRIMARY)</t>
  </si>
  <si>
    <t>UROLOGICAL - PATHOLOGY - PROSTATE</t>
  </si>
  <si>
    <t>UR15210</t>
  </si>
  <si>
    <t>All pathology Data Item No. prefixed with a 'p' from v9, to distinguish this from the main COSD dataset
(Choice 4)</t>
  </si>
  <si>
    <t>Format Range</t>
  </si>
  <si>
    <t>1-5</t>
  </si>
  <si>
    <t>Range 2-5 (IN CATEGORIES)</t>
  </si>
  <si>
    <t>Updated to be in-line with RC Path Core Dataset
(Choice 4)</t>
  </si>
  <si>
    <t>pUR15220</t>
  </si>
  <si>
    <t>GLEASON GRADE (SECONDARY)</t>
  </si>
  <si>
    <t>UR15220</t>
  </si>
  <si>
    <t>pUR15230</t>
  </si>
  <si>
    <t>GLEASON GRADE (TERTIARY)</t>
  </si>
  <si>
    <t>UR15230</t>
  </si>
  <si>
    <t xml:space="preserve">Range 3 - 5 and Not applicable (IN CATEGORIES) </t>
  </si>
  <si>
    <t>pUR15240</t>
  </si>
  <si>
    <t>UR15240</t>
  </si>
  <si>
    <t>Y - Yes
N - No
X - Cannot be assessed (Retired)</t>
  </si>
  <si>
    <t>Y - Yes (Present)
N - No (Not Identified)</t>
  </si>
  <si>
    <t>UR15250</t>
  </si>
  <si>
    <t>ORGAN CONFINED</t>
  </si>
  <si>
    <t>UR15260</t>
  </si>
  <si>
    <t>SEMINAL VESICLES INVASION</t>
  </si>
  <si>
    <t>pUR15270</t>
  </si>
  <si>
    <t>TURP TUMOUR PERCENTAGE</t>
  </si>
  <si>
    <t>UR15270</t>
  </si>
  <si>
    <t>pUR15310</t>
  </si>
  <si>
    <t xml:space="preserve">RETE TESTES INVASION </t>
  </si>
  <si>
    <t>UROLOGICAL - PATHOLOGY - TESTICULAR</t>
  </si>
  <si>
    <t>UR15310</t>
  </si>
  <si>
    <t>All pathology Data Item No. prefixed with a 'p' from v9, to distinguish this from the main COSD dataset
(Choice 5)</t>
  </si>
  <si>
    <t>Y - Yes
N - No
X - Not Applicable</t>
  </si>
  <si>
    <t>Y - Yes (Present)
N - No (Not Identified)
X - Not applicable (Cannot be assessed)</t>
  </si>
  <si>
    <t>Cancer Outcomes and Services Dataset - Core Pathology XML Header</t>
  </si>
  <si>
    <t>Data item No.</t>
  </si>
  <si>
    <t>National code definition</t>
  </si>
  <si>
    <t>Other Collections</t>
  </si>
  <si>
    <t>SUBMISSION HEADER</t>
  </si>
  <si>
    <t>To carry the submission header details</t>
  </si>
  <si>
    <t>Must be one occurrence per submission (1..1)</t>
  </si>
  <si>
    <t>C000010</t>
  </si>
  <si>
    <t>XML HEADER - SUBMISSION HEADER</t>
  </si>
  <si>
    <t>COSD SUBMISSION IDENTIFIER</t>
  </si>
  <si>
    <t>The universal unique identifier (UUID) for the submission</t>
  </si>
  <si>
    <t>an36</t>
  </si>
  <si>
    <t>Purpose</t>
  </si>
  <si>
    <t>M</t>
  </si>
  <si>
    <t>C000020</t>
  </si>
  <si>
    <t>ORGANISATION IDENTIFIER (CODE OF SUBMITTING ORGANISATION)</t>
  </si>
  <si>
    <t>This is the ORGANISATION IDENTIFIER of the ORGANISATION acting as the physical sender of a Data Set submission.
This code provides an audit trail where a different organisation is undertaking the submission on behalf of the provider organisation.
It will not be carried over into the national database.</t>
  </si>
  <si>
    <t>min an3 max an6</t>
  </si>
  <si>
    <t>C000030</t>
  </si>
  <si>
    <t>COSD SUBMISSION RECORD COUNT</t>
  </si>
  <si>
    <r>
      <t xml:space="preserve">The value attribute should identify the number of </t>
    </r>
    <r>
      <rPr>
        <b/>
        <sz val="8"/>
        <color rgb="FF000000"/>
        <rFont val="Arial"/>
        <family val="2"/>
      </rPr>
      <t>&lt;COSDRecord&gt;</t>
    </r>
    <r>
      <rPr>
        <sz val="8"/>
        <color rgb="FF000000"/>
        <rFont val="Arial"/>
        <family val="2"/>
      </rPr>
      <t xml:space="preserve"> elements being supplied with this submission</t>
    </r>
  </si>
  <si>
    <t>min n1 max n7</t>
  </si>
  <si>
    <t>C000040</t>
  </si>
  <si>
    <t>REPORTING PERIOD START DATE</t>
  </si>
  <si>
    <t>The reporting period start date to which this file refers</t>
  </si>
  <si>
    <t>an10
CCYY-MM-DD</t>
  </si>
  <si>
    <t>C000050</t>
  </si>
  <si>
    <t>REPORTING PERIOD END DATE</t>
  </si>
  <si>
    <t>The reporting period end date to which this file refers</t>
  </si>
  <si>
    <t>C000060</t>
  </si>
  <si>
    <t>DATE AND TIME DATA SET CREATED</t>
  </si>
  <si>
    <t>Date/time this upload file was created</t>
  </si>
  <si>
    <t>an19
YYYY-MM-DDThh:mm:ss</t>
  </si>
  <si>
    <t>Other collections</t>
  </si>
  <si>
    <t>Schema Specification*</t>
  </si>
  <si>
    <t>CATEGORY CHOICE</t>
  </si>
  <si>
    <t>A choice between a record which can contain Core Items and/or site specific items. E.g BreastRecord or CNSRecord</t>
  </si>
  <si>
    <t>Must be at least one occurrence per submission (1..*)</t>
  </si>
  <si>
    <t>RECORD</t>
  </si>
  <si>
    <t>RECORD IDENTIFIER</t>
  </si>
  <si>
    <t>To carry the record identifier details</t>
  </si>
  <si>
    <t>Must be one occurrence per record (1..1)</t>
  </si>
  <si>
    <t>C000070</t>
  </si>
  <si>
    <t>XML HEADER - RECORD IDENTIFIER</t>
  </si>
  <si>
    <t>COSD UNIQUE IDENTIFIER</t>
  </si>
  <si>
    <t>The universal unique identifier (UUID) for the record</t>
  </si>
  <si>
    <t>COSDS UNIQUE IDENTIFIER</t>
  </si>
  <si>
    <t>Mandatory
1..1</t>
  </si>
  <si>
    <t>END OF CATEGORY CHOICE</t>
  </si>
  <si>
    <t>One of the following Core Linkage Identifier sections MUST be provided per record</t>
  </si>
  <si>
    <t>Choice</t>
  </si>
  <si>
    <t>Must be at least one of the following choices per record (1..2)</t>
  </si>
  <si>
    <t>1..2</t>
  </si>
  <si>
    <t>CHOICE 1</t>
  </si>
  <si>
    <t>CR0010</t>
  </si>
  <si>
    <t>The NHS NUMBER, the primary identifier of a PERSON, is a unique identifier for a PATIENT within the NHS in England and Wales. This will not vary by any ORGANISATION of which a PERSON is a PATIENT.</t>
  </si>
  <si>
    <t>n10</t>
  </si>
  <si>
    <t>NHS NUMBER </t>
  </si>
  <si>
    <t>END OF CHOICE 1</t>
  </si>
  <si>
    <t>CHOICE 2</t>
  </si>
  <si>
    <t>CR0020</t>
  </si>
  <si>
    <t>This is a number used to identify a PATIENT uniquely within a Health Care Provider. It may be different from the PATIENT's casenote number and may be assigned automatically by the computer system.</t>
  </si>
  <si>
    <t>min an1 max an20</t>
  </si>
  <si>
    <t>LOCAL PATIENT IDENTIFIER (EXTENDED)</t>
  </si>
  <si>
    <t>END OF CHOICE 2</t>
  </si>
  <si>
    <t>LINKAGE IDENTIFIER CHOICE - END</t>
  </si>
  <si>
    <t>CR1350</t>
  </si>
  <si>
    <t>NHS NUMBER STATUS INDICATOR CODE</t>
  </si>
  <si>
    <t>The NHS NUMBER STATUS  INDICATOR CODE is the trace status of the NHS NUMBER</t>
  </si>
  <si>
    <t>01</t>
  </si>
  <si>
    <t xml:space="preserve">Number present and verified </t>
  </si>
  <si>
    <t>02</t>
  </si>
  <si>
    <t xml:space="preserve">Number present but not traced </t>
  </si>
  <si>
    <t>03</t>
  </si>
  <si>
    <t xml:space="preserve">Trace required </t>
  </si>
  <si>
    <t>04</t>
  </si>
  <si>
    <t xml:space="preserve">Trace attempted - No match or multiple match found </t>
  </si>
  <si>
    <t>05</t>
  </si>
  <si>
    <t xml:space="preserve">Trace needs to be resolved - (NHS Number or PATIENT detail conflict) </t>
  </si>
  <si>
    <t>06</t>
  </si>
  <si>
    <t xml:space="preserve">Trace in progress </t>
  </si>
  <si>
    <t>07</t>
  </si>
  <si>
    <t xml:space="preserve">Number not present and trace not required </t>
  </si>
  <si>
    <t>08</t>
  </si>
  <si>
    <t xml:space="preserve">Trace postponed (baby under six weeks old) </t>
  </si>
  <si>
    <t>The date on which a PERSON was born or is officially deemed to have been born.</t>
  </si>
  <si>
    <t>an10 ccyy-mm-dd</t>
  </si>
  <si>
    <t>PERSON BIRTH DATE </t>
  </si>
  <si>
    <t>CR0030</t>
  </si>
  <si>
    <t>ORGANISATION IDENTIFIER (CODE OF PROVIDER)</t>
  </si>
  <si>
    <t>The ORGANISATION IDENTIFIER of the Organisation acting as a Health Care Provider.
(an6 not applicable to COSD)</t>
  </si>
  <si>
    <t>min an3 max an5</t>
  </si>
  <si>
    <t>CORE - DEMOGRAPHICS</t>
  </si>
  <si>
    <t xml:space="preserve">To carry the patient demographic details. It is anticipated that some of the demographic data items listed below will be collected by every provider with which the patient has contact. </t>
  </si>
  <si>
    <t>Where this information is exchanged, the appropriate data item name should be used to identify the particular instance of the data.</t>
  </si>
  <si>
    <t>May be up to one occurrence per record (0..1)</t>
  </si>
  <si>
    <t>CR0050</t>
  </si>
  <si>
    <t>PERSON FAMILY NAME </t>
  </si>
  <si>
    <t>That part of a PERSON's name which is used to describe family, clan, tribal group, or marital association.</t>
  </si>
  <si>
    <t>max an35</t>
  </si>
  <si>
    <t>PERSON FAMILY NAME</t>
  </si>
  <si>
    <t>Required
0..1</t>
  </si>
  <si>
    <t>CR0060</t>
  </si>
  <si>
    <t>PERSON GIVEN NAME </t>
  </si>
  <si>
    <t>The forename(s) or given name(s) of a PERSON.</t>
  </si>
  <si>
    <t>PERSON GIVEN NAME</t>
  </si>
  <si>
    <t>CR0070</t>
  </si>
  <si>
    <t>PATIENT USUAL ADDRESS (AT DIAGNOSIS) </t>
  </si>
  <si>
    <t>PATIENT USUAL ADDRESS (AT DIAGNOSIS) is the PATIENT USUAL ADDRESS of the PATIENT at the time of PATIENT DIAGNOSIS.</t>
  </si>
  <si>
    <t>an175 (5 lines each an35)</t>
  </si>
  <si>
    <t>CR0080</t>
  </si>
  <si>
    <t>POSTCODE OF USUAL ADDRESS (AT DIAGNOSIS) </t>
  </si>
  <si>
    <t>POSTCODE OF USUAL ADDRESS (AT DIAGNOSIS) is the POSTCODE OF USUAL ADDRESS of the PATIENT at the time of PATIENT DIAGNOSIS.</t>
  </si>
  <si>
    <t>max an8</t>
  </si>
  <si>
    <t>POSTCODE OF USUAL ADDRESS (AT DIAGNOSIS)</t>
  </si>
  <si>
    <t>CR3170</t>
  </si>
  <si>
    <t>PERSON STATED GENDER CODE</t>
  </si>
  <si>
    <t>Person's gender as self-declared (or inferred by observation for those unable to declare their PERSON STATED GENDER).</t>
  </si>
  <si>
    <t>Male</t>
  </si>
  <si>
    <t>Female</t>
  </si>
  <si>
    <t xml:space="preserve">Indeterminate  (Unable to be classified as either male or female) </t>
  </si>
  <si>
    <t>Not Known (PERSON STATED GENDER CODE not recorded)</t>
  </si>
  <si>
    <t>To carry the pathology details.  It is expected that all the data items on the minimum RCPath data set will be collected. The pathology data items below are a subset of that data set. A patient may have any number of pathology reports, and there may be more than one pathology report per specimen.</t>
  </si>
  <si>
    <t>May be multiple occurrences per record (0..*)</t>
  </si>
  <si>
    <t>The date on which an investigation was concluded e.g. the date the result was authorised.</t>
  </si>
  <si>
    <t>(RCPATH)</t>
  </si>
  <si>
    <t>A unique identifier of a SERVICE REPORT.</t>
  </si>
  <si>
    <t>min an1 max an36</t>
  </si>
  <si>
    <t>A local identifier of an OBSERVATION REPORT.
  This differs from the Service Report Identifier as it identifies the specific RC Path Form used, multiple of these could be contained within a Service Report (where there are multiple tumours are identified/taken).</t>
  </si>
  <si>
    <t>PATHOLOGY OBSERVATION REPORT IDENTIFIER  </t>
  </si>
  <si>
    <t>The status of the SERVICE REPORT.</t>
  </si>
  <si>
    <t>Final (complete)</t>
  </si>
  <si>
    <t>Preliminary (Interim)</t>
  </si>
  <si>
    <t>Test not available</t>
  </si>
  <si>
    <t>Unspecified</t>
  </si>
  <si>
    <t>Supplementary/second opinion</t>
  </si>
  <si>
    <t>Start of SECTION - Consultant (PATHOLOGY TEST REQUESTED BY) </t>
  </si>
  <si>
    <t>Section</t>
  </si>
  <si>
    <t>0..1</t>
  </si>
  <si>
    <t>A code which identifies the PROFESSIONAL REGISTRATION BODY for the Consultant or health care professional who requested the pathology test.</t>
  </si>
  <si>
    <t xml:space="preserve">General Dental Council </t>
  </si>
  <si>
    <t>PROFESSIONAL REGISTRATION ISSUER CODE (PATHOLOGY TEST REQUESTED BY)</t>
  </si>
  <si>
    <t xml:space="preserve">General Medical Council </t>
  </si>
  <si>
    <t xml:space="preserve">General Optical Council </t>
  </si>
  <si>
    <t xml:space="preserve">Health and Care Professions Council </t>
  </si>
  <si>
    <t>09</t>
  </si>
  <si>
    <t>Nursing and Midwifery Council</t>
  </si>
  <si>
    <t>The registration identifier allocated by an Organisation for the Consultant or health care professional who requested the pathology test.</t>
  </si>
  <si>
    <t>min an1 max an32</t>
  </si>
  <si>
    <t>PROFESSIONAL REGISTRATION ENTRY IDENTIFIER (PATHOLOGY TEST REQUESTED BY)</t>
  </si>
  <si>
    <t>End of  SECTION - Consultant (PATHOLOGY TEST REQUESTED BY) </t>
  </si>
  <si>
    <t>The ORGANISATION IDENTIFIER of the Organisation Site at which the CARE PROFESSIONAL, who requested the DIAGNOSTIC TEST REQUEST for suspected cancer, is based.</t>
  </si>
  <si>
    <t>min an5 max an9</t>
  </si>
  <si>
    <t>ORGANISATION SITE IDENTIFIER (OF PATHOLOGY TEST REQUEST)</t>
  </si>
  <si>
    <t>The date that a SAMPLE collection takes place or the start of a period for SAMPLE collection.</t>
  </si>
  <si>
    <t>SAMPLE COLLECTION DATE</t>
  </si>
  <si>
    <t>Date of receipt of a SAMPLE by a LABORATORY.</t>
  </si>
  <si>
    <t>The ORGANISATION IDENTIFIER of the Organisation at which the authorising pathologist is based.</t>
  </si>
  <si>
    <t>ORGANISATION SITE IDENTIFIER (OF REPORTING PATHOLOGIST)</t>
  </si>
  <si>
    <t>A code which identifies the PROFESSIONAL REGISTRATION BODY for the Consultant or health care professional who authorises the pathology report.</t>
  </si>
  <si>
    <t>PROFESSIONAL REGISTRATION ISSUER CODE (PATHOLOGY REPORT AUTHORISED BY)</t>
  </si>
  <si>
    <t>The registration identifier allocated by an Organisation for the Consultant or health care professional who authorises the pathology report.</t>
  </si>
  <si>
    <t>PROFESSIONAL REGISTRATION ENTRY IDENTIFIER (PATHOLOGY REPORT AUTHORISED BY)</t>
  </si>
  <si>
    <t>End of  SECTION - Consultant (PATHOLOGIST)</t>
  </si>
  <si>
    <t xml:space="preserve">CORE - PATHOLOGY </t>
  </si>
  <si>
    <t>The nature of the specimen taken during a Clinical Investigation.</t>
  </si>
  <si>
    <t>Primary tumour</t>
  </si>
  <si>
    <t>CANCER SPECIMEN NATURE</t>
  </si>
  <si>
    <t>Further excision of primary tumour</t>
  </si>
  <si>
    <t>Regional Lymph Nodes</t>
  </si>
  <si>
    <t>Metastatic site other than regional lymph nodes</t>
  </si>
  <si>
    <t>Not Known</t>
  </si>
  <si>
    <t>Start of SECTION - Topography/Morphology SNOMED</t>
  </si>
  <si>
    <t xml:space="preserve"> 0..1</t>
  </si>
  <si>
    <r>
      <t xml:space="preserve"> The version of SNOMED used to encode MORPHOLOGY (SNOMED) PATHOLOGY and TOPOGRAPHY (SNOMED) PATHOLOGY
</t>
    </r>
    <r>
      <rPr>
        <b/>
        <sz val="10"/>
        <color rgb="FF000000"/>
        <rFont val="Arial"/>
        <family val="2"/>
      </rPr>
      <t xml:space="preserve">Versions of SNOMED prior to SNOMED CT ceased to be licenced by The International Health Terminology Standards Development Organisation (IHTSDO) after April 2017 other than for historical content  </t>
    </r>
  </si>
  <si>
    <t>SNOMED II</t>
  </si>
  <si>
    <t>SNOMED 3</t>
  </si>
  <si>
    <t>SNOMED 3.5</t>
  </si>
  <si>
    <t>SNOMED RT</t>
  </si>
  <si>
    <t>SNOMED CT</t>
  </si>
  <si>
    <t>99</t>
  </si>
  <si>
    <t xml:space="preserve">Not Known </t>
  </si>
  <si>
    <t>At least one of the following must be provided per submission</t>
  </si>
  <si>
    <t>Must be at least one occurrence per Topography/Morphology section (1..2)</t>
  </si>
  <si>
    <t>TOPOGRAPHY/MORPOLOGY CHOICE- CHOICE 1</t>
  </si>
  <si>
    <t>Start of repeating item - TOPOGRAPHY (SNOMED) PATHOLOGY</t>
  </si>
  <si>
    <r>
      <t xml:space="preserve">This is the topographical site of the tumour as categorised by SNOMED International / SNOMED CT
</t>
    </r>
    <r>
      <rPr>
        <b/>
        <sz val="10"/>
        <color rgb="FF000000"/>
        <rFont val="Arial"/>
        <family val="2"/>
      </rPr>
      <t xml:space="preserve">
Versions of SNOMED prior to SNOMED CT ceased to be licenced by The International Health Terminology Standards Development Organisation (IHTSDO) after April 2017 other than for historical content</t>
    </r>
  </si>
  <si>
    <t>min an6 max an18</t>
  </si>
  <si>
    <t>TOPOGRAPHY (SNOMED PATHOLOGY)</t>
  </si>
  <si>
    <t>RCPATH CORE</t>
  </si>
  <si>
    <t>Mandatory
1..*</t>
  </si>
  <si>
    <t>End of repeating item - TOPOGRAPHY (SNOMED) PATHOLOGY</t>
  </si>
  <si>
    <t>END OF TOPOGRAPHY/MORPOLOGY CHOICE - CHOICE 1</t>
  </si>
  <si>
    <t>TOPOGRAPHY/MORPOLOGY CHOICE - CHOICE 2</t>
  </si>
  <si>
    <t>Start of repeating item - MORPHOLOGY (SNOMED) PATHOLOGY</t>
  </si>
  <si>
    <r>
      <t xml:space="preserve">This is the morphology of the tumour as categorised  by SNOMED International / SNOMED CT
</t>
    </r>
    <r>
      <rPr>
        <b/>
        <sz val="10"/>
        <color rgb="FF000000"/>
        <rFont val="Arial"/>
        <family val="2"/>
      </rPr>
      <t xml:space="preserve">
Versions of SNOMED prior to SNOMED CT ceased to be licenced by The International Health Terminology Standards Development Organisation (IHTSDO) after April 2017 other than for historical content</t>
    </r>
  </si>
  <si>
    <t>MORPHOLOGY (SNOMED PATHOLOGY)</t>
  </si>
  <si>
    <t>End of repeating item - MORPHOLOGY (SNOMED) PATHOLOGY</t>
  </si>
  <si>
    <t>END OF TOPOGRAPHY/MORPOLOGY CHOICE - CHOICE 2</t>
  </si>
  <si>
    <t>END OF TOPOGRAPHY/MORPOLOGY CHOICE</t>
  </si>
  <si>
    <t>End of SECTION - Topography/Morphology SNOMED</t>
  </si>
  <si>
    <t>Start of repeating item - PRIMARY DIAGNOSIS (ICD PATHOLOGICAL)</t>
  </si>
  <si>
    <t>min an4 max an6</t>
  </si>
  <si>
    <t>Required
0..*</t>
  </si>
  <si>
    <t>End of repeating item - PRIMARY DIAGNOSIS (ICD PATHOLOGICAL)</t>
  </si>
  <si>
    <t>Tumour laterality identifies the side of the body for a tumour relating to paired organs within a PATIENT based on the evidence from a pathological examination.</t>
  </si>
  <si>
    <t>L</t>
  </si>
  <si>
    <t>Left</t>
  </si>
  <si>
    <t>R</t>
  </si>
  <si>
    <t>Right</t>
  </si>
  <si>
    <t>Midline</t>
  </si>
  <si>
    <t>B</t>
  </si>
  <si>
    <t>Bilateral</t>
  </si>
  <si>
    <t>Not applicable</t>
  </si>
  <si>
    <t>The type of pathology investigation carried out.</t>
  </si>
  <si>
    <t>CY</t>
  </si>
  <si>
    <t>Cytology</t>
  </si>
  <si>
    <t>BU</t>
  </si>
  <si>
    <t>Biopsy NOS</t>
  </si>
  <si>
    <t>EX</t>
  </si>
  <si>
    <t>Excision</t>
  </si>
  <si>
    <t>PE</t>
  </si>
  <si>
    <t>Partial Excision</t>
  </si>
  <si>
    <t>RE</t>
  </si>
  <si>
    <t>Radical Excision</t>
  </si>
  <si>
    <t>FE</t>
  </si>
  <si>
    <t>Further Excision</t>
  </si>
  <si>
    <t>CU</t>
  </si>
  <si>
    <t>Curettage</t>
  </si>
  <si>
    <t>SB</t>
  </si>
  <si>
    <t>Shave Biopsy</t>
  </si>
  <si>
    <t>PB</t>
  </si>
  <si>
    <t>Punch Biopsy</t>
  </si>
  <si>
    <t>IB</t>
  </si>
  <si>
    <t>Incisional Biopsy</t>
  </si>
  <si>
    <t>Uncertain/other</t>
  </si>
  <si>
    <t xml:space="preserve">The full text from the pathology report which may be required by Registries to calculate diagnosis and staging details  </t>
  </si>
  <si>
    <t>max an270000</t>
  </si>
  <si>
    <t>The size in millimetres of the diameter of a lesion, largest if more than one, if the histology of a SAMPLE proves to be invasive.</t>
  </si>
  <si>
    <t>max n3.max n2</t>
  </si>
  <si>
    <t>LESION SIZE (PATHOLOGICAL) </t>
  </si>
  <si>
    <t>GRADE OF DIFFERENTIATION (PATHOLOGICAL) is the definitive grade of the Tumour based on the evidence from a pathological examination.</t>
  </si>
  <si>
    <t>GX</t>
  </si>
  <si>
    <t>Grade of differentiation is not appropriate or cannot be assessed</t>
  </si>
  <si>
    <t>G1</t>
  </si>
  <si>
    <t>Well differentiated</t>
  </si>
  <si>
    <t>G2</t>
  </si>
  <si>
    <t>Moderately differentiated</t>
  </si>
  <si>
    <t>G3</t>
  </si>
  <si>
    <t>Poorly differentiated</t>
  </si>
  <si>
    <t>G4</t>
  </si>
  <si>
    <t>Undifferentiated / anaplastic</t>
  </si>
  <si>
    <t xml:space="preserve">An indication of the presence or absence of unequivocal tumour in lymphatic and/or  vascular spaces.
</t>
  </si>
  <si>
    <t>NU</t>
  </si>
  <si>
    <t>No - vascular/lymphatic invasion not present</t>
  </si>
  <si>
    <t>YU</t>
  </si>
  <si>
    <t>Yes - vascular/lymphatic invasion present</t>
  </si>
  <si>
    <t>YV</t>
  </si>
  <si>
    <t>Vascular invasion only present</t>
  </si>
  <si>
    <t>YL</t>
  </si>
  <si>
    <t>Lymphatic invasion only present</t>
  </si>
  <si>
    <t>YB</t>
  </si>
  <si>
    <t>Both lymphatic and vascular invasion present"</t>
  </si>
  <si>
    <t>UU</t>
  </si>
  <si>
    <t>Uncertain whether vascular/lymphatic invasion is present or not</t>
  </si>
  <si>
    <t>XX</t>
  </si>
  <si>
    <t>Cannot be assessed</t>
  </si>
  <si>
    <r>
      <t xml:space="preserve">An indication of whether the excision margin was clear of the tumour and if so, by how much.
</t>
    </r>
    <r>
      <rPr>
        <sz val="10"/>
        <color rgb="FFFF0000"/>
        <rFont val="Arial"/>
        <family val="2"/>
      </rPr>
      <t xml:space="preserve">
</t>
    </r>
    <r>
      <rPr>
        <sz val="11"/>
        <color rgb="FF000000"/>
        <rFont val="Calibri"/>
        <family val="2"/>
      </rPr>
      <t xml:space="preserve"> Where there is more than one measurement, record the closest or closest relevant margin. </t>
    </r>
    <r>
      <rPr>
        <sz val="11"/>
        <color rgb="FF000000"/>
        <rFont val="Calibri"/>
        <family val="2"/>
      </rPr>
      <t xml:space="preserve">
Where actual measurements are not taken use options 01, 05 or 06.</t>
    </r>
    <r>
      <rPr>
        <sz val="11"/>
        <color rgb="FF000000"/>
        <rFont val="Calibri"/>
        <family val="2"/>
      </rPr>
      <t xml:space="preserve">
Note that not some values are applicable to  specific tumour types</t>
    </r>
  </si>
  <si>
    <t>Excision margins are clear (distance from margin not stated)</t>
  </si>
  <si>
    <t>EXCISION MARGIN INDICATION CODE</t>
  </si>
  <si>
    <t>Excision margins are clear (tumour &gt;5mm from the margin)</t>
  </si>
  <si>
    <t>Excision margins are clear (tumour &gt;1mm but less than or equal to 5mm from the margin</t>
  </si>
  <si>
    <t>Tumour is less than or equal to 1mm from excision margin, but does not reach margin</t>
  </si>
  <si>
    <t>Tumour reaches excision margin</t>
  </si>
  <si>
    <t>Uncertain</t>
  </si>
  <si>
    <t>Margin not involved =&gt;1mm</t>
  </si>
  <si>
    <t>Margin not involved   &lt;1mm</t>
  </si>
  <si>
    <t>Margin not involved 1-5mm</t>
  </si>
  <si>
    <t>An indicator of the presence of multiple tumours at a tumour site.</t>
  </si>
  <si>
    <t>Y</t>
  </si>
  <si>
    <t xml:space="preserve">Yes, synchronous tumours present </t>
  </si>
  <si>
    <t>N</t>
  </si>
  <si>
    <t xml:space="preserve">No, no synchronous tumours present </t>
  </si>
  <si>
    <t>The number of local and regional nodes examined.</t>
  </si>
  <si>
    <t xml:space="preserve"> max n3</t>
  </si>
  <si>
    <t>The number of local and regional nodes reported as being positive for the presence of Tumour metastases.</t>
  </si>
  <si>
    <t>The TNM Coding edition in use</t>
  </si>
  <si>
    <t>UICC (Union for International Cancer Control)</t>
  </si>
  <si>
    <t>AJCC (American Joint Committee on Cancer)</t>
  </si>
  <si>
    <t>3</t>
  </si>
  <si>
    <t>ENETS (European Neuroendocrine Tumour Society)</t>
  </si>
  <si>
    <t>max an2</t>
  </si>
  <si>
    <t xml:space="preserve">CORE - PATHOLOGY DETAILS </t>
  </si>
  <si>
    <t>max an15</t>
  </si>
  <si>
    <t>TNM STAGE GROUPING (PATHOLOGICAL) is the code which classifies the combination of Tumour, node and metastases into stage groupings based on the evidence from a pathological examination.</t>
  </si>
  <si>
    <t>Indicator of whether the pathological stage was recorded after the patient had received neoadjuvant therapy.</t>
  </si>
  <si>
    <t xml:space="preserve">an1 </t>
  </si>
  <si>
    <t>YES</t>
  </si>
  <si>
    <t>NO</t>
  </si>
  <si>
    <t>Indicate if a Ki-67 staining was done on the sample</t>
  </si>
  <si>
    <t>Done and available</t>
  </si>
  <si>
    <t>KI-67 STAINING PERFORMED INDICATION CODE</t>
  </si>
  <si>
    <t>Done but not available</t>
  </si>
  <si>
    <t>Not done</t>
  </si>
  <si>
    <t xml:space="preserve">Record the percentage of tumour cells that are positive for Ki-67, on a scale of 0 to 100 </t>
  </si>
  <si>
    <t>max n3</t>
  </si>
  <si>
    <t>Range 0-100</t>
  </si>
  <si>
    <t>KI-67 PERCENTAGE RESULT</t>
  </si>
  <si>
    <t>Is MLH1 immunohistochemistry nuclear expression intact?</t>
  </si>
  <si>
    <t>Yes</t>
  </si>
  <si>
    <t>MLH1 IMMUNOHISTOCHEMISTRY NUCLEAR EXPRESSION INTACT INDICATION CODE</t>
  </si>
  <si>
    <t>No</t>
  </si>
  <si>
    <t>E</t>
  </si>
  <si>
    <t>Equivocal</t>
  </si>
  <si>
    <t>F</t>
  </si>
  <si>
    <t>Test failed</t>
  </si>
  <si>
    <t>Not performed</t>
  </si>
  <si>
    <t>Is PMS2 immunohistochemistry nuclear expression intact?</t>
  </si>
  <si>
    <t>PMS2 IMMUNOHISTOCHEMISTRY NUCLEAR EXPRESSION INTACT INDICATION CODE</t>
  </si>
  <si>
    <t>Is MSH2 immunohistochemistry nuclear expression intact?</t>
  </si>
  <si>
    <t>MSH2 IMMUNOHISTOCHEMISTRY NUCLEAR EXPRESSION INTACT INDICATION CODE</t>
  </si>
  <si>
    <t>Is MSH6 immunohistochemistry nuclear expression intact?</t>
  </si>
  <si>
    <t>MSH6 IMMUNOHISTOCHEMISTRY NUCLEAR EXPRESSION INTACT INDICATION CODE</t>
  </si>
  <si>
    <t>Result of microsatellite instability (MSI) testing.</t>
  </si>
  <si>
    <t>H</t>
  </si>
  <si>
    <t>MSI-high</t>
  </si>
  <si>
    <t>MICROSATELLITE INSTABILITY TESTING RESULT</t>
  </si>
  <si>
    <t>MSI-low</t>
  </si>
  <si>
    <t>S</t>
  </si>
  <si>
    <t>MSI-stable</t>
  </si>
  <si>
    <t>Not Applicable (Not performed)</t>
  </si>
  <si>
    <t>Retired (CORE) Data Items:</t>
  </si>
  <si>
    <t>The code of the CARE PROFESSIONAL who requests the pathology test. This is not required if the request comes from a GENERAL MEDICAL PRACTITIONER.</t>
  </si>
  <si>
    <t>an8</t>
  </si>
  <si>
    <t>CONSULTANT CODE of the Pathologist who authorises the pathology report.</t>
  </si>
  <si>
    <t>The CONSULTANT CODE is derived from either the GENERAL MEDICAL COUNCIL REFERENCE NUMBER for GENERAL MEDICAL PRACTITIONERS, or the GENERAL DENTAL COUNCIL REGISTRATION NUMBER for GENERAL DENTAL PRACTITIONERS (where the dentist doesn't have a GENERAL MEDICAL COUNCIL REFERENCE NUMBER).</t>
  </si>
  <si>
    <t>Cancer Outcomes and Services Dataset - Breast Pathology</t>
  </si>
  <si>
    <t xml:space="preserve">To carry pathology details for breast cancer </t>
  </si>
  <si>
    <t>Is there more than one discrete tumour identified in the same breast?</t>
  </si>
  <si>
    <t>YES (Multiple invasive foci)</t>
  </si>
  <si>
    <t xml:space="preserve">RCPATH </t>
  </si>
  <si>
    <t>NO (Localised)</t>
  </si>
  <si>
    <t>Not Known (Cannot be assessed)</t>
  </si>
  <si>
    <t xml:space="preserve">BREAST - PATHOLOGY </t>
  </si>
  <si>
    <t>If ductal carcinoma in situ is present, record the DCIS grade.</t>
  </si>
  <si>
    <t>High</t>
  </si>
  <si>
    <t>DUCTAL CARCINOMA IN SITU GRADE</t>
  </si>
  <si>
    <t>I</t>
  </si>
  <si>
    <t>Intermediate</t>
  </si>
  <si>
    <t>Low</t>
  </si>
  <si>
    <t>Not assessable (Cannot be assessed)</t>
  </si>
  <si>
    <t>The size of the non invasive tumour in mm. This is only required if there is no invasive component.</t>
  </si>
  <si>
    <t>Whole size of tumour (invasive + surrounding DCIS if DCIS extends &gt;1mm beyond invasive) (mm) (For tumours without a DCIS component this will be the same as INVASIVE LESION SIZE).</t>
  </si>
  <si>
    <t>For single node positivity, specify micrometastatic status as follows: ITCs are only classified as node negative
(See User Guide for more information)</t>
  </si>
  <si>
    <t>Metastasis</t>
  </si>
  <si>
    <t xml:space="preserve">Micrometastasis </t>
  </si>
  <si>
    <t>Isolated tumour cells (ITCs)</t>
  </si>
  <si>
    <t>4</t>
  </si>
  <si>
    <t>Macrometastasis</t>
  </si>
  <si>
    <t>Not known</t>
  </si>
  <si>
    <t>max n2.max n1</t>
  </si>
  <si>
    <t>ER Allred score (range 0, 2-8)</t>
  </si>
  <si>
    <t>ALLRED SCORE (ESTROGEN RECEPTOR)</t>
  </si>
  <si>
    <t>Optional
0..1</t>
  </si>
  <si>
    <t xml:space="preserve">Oestrogen Receptor (ER) status. </t>
  </si>
  <si>
    <t>P</t>
  </si>
  <si>
    <t>Positive  (&gt; or = 1%)</t>
  </si>
  <si>
    <t>ESTROGEN RECEPTOR STATUS</t>
  </si>
  <si>
    <t>Negative (&lt;1%)</t>
  </si>
  <si>
    <t>Record the PR ALLRED score if ER status is negative. (Range 0, 2-8)</t>
  </si>
  <si>
    <t>ALLRED SCORE (PROGESTERONE RECEPTOR)</t>
  </si>
  <si>
    <t xml:space="preserve">Progesterone Receptor Status. Record the PR status if ER status is negative. </t>
  </si>
  <si>
    <t>Positive</t>
  </si>
  <si>
    <t>BREAST PROGESTERONE RECEPTOR STATUS</t>
  </si>
  <si>
    <t>Negative</t>
  </si>
  <si>
    <t xml:space="preserve">HER2 Immunohistochemical status (Human Epidermal Growth Factor Receptor 2). Where the initial result of this test is "Borderline", a further report will follow with result of the ISH test. </t>
  </si>
  <si>
    <t>HUMAN EPIDERMAL GROWTH FACTOR RECEPTOR STATUS (BREAST)</t>
  </si>
  <si>
    <t>N1</t>
  </si>
  <si>
    <t>Negative (0)</t>
  </si>
  <si>
    <t>N2</t>
  </si>
  <si>
    <t>Negative (1+)</t>
  </si>
  <si>
    <t>Borderline (2+)</t>
  </si>
  <si>
    <t>Positive (3+)</t>
  </si>
  <si>
    <t>Record the result of the ISH (in situ hybridization) test.  This is only required if the initial HER2 status is "Borderline".</t>
  </si>
  <si>
    <t>Positive (Amplified)</t>
  </si>
  <si>
    <t>HUMAN EPIDERMAL GROWTH FACTOR IN SITU HYBRIDISATION RECEPTOR STATUS (BREAST)</t>
  </si>
  <si>
    <t>Negative (Non-amplified)</t>
  </si>
  <si>
    <t>Borderline</t>
  </si>
  <si>
    <t>Cytology opinion (Breast)</t>
  </si>
  <si>
    <t>C1</t>
  </si>
  <si>
    <t>Inadequate/unsatisfactory specimen</t>
  </si>
  <si>
    <t>CYTOLOGY RESULT CODE (BREAST)</t>
  </si>
  <si>
    <t>C2</t>
  </si>
  <si>
    <t>Benign</t>
  </si>
  <si>
    <t>C3</t>
  </si>
  <si>
    <t>C4</t>
  </si>
  <si>
    <t>Suspicious of malignancy</t>
  </si>
  <si>
    <t>C5</t>
  </si>
  <si>
    <t>Malignant</t>
  </si>
  <si>
    <t>Cytology opinion on axillary lymph node.</t>
  </si>
  <si>
    <t>CYTOLOGY RESULT CODE (NODE)</t>
  </si>
  <si>
    <t>Needle core biopsy opinion.</t>
  </si>
  <si>
    <t>min an2 - max an3</t>
  </si>
  <si>
    <t xml:space="preserve">B1 </t>
  </si>
  <si>
    <t>Unsatisfactory/normal tissue only</t>
  </si>
  <si>
    <t>NEEDLE CORE BIOPSY RESULT CODE (BREAST)</t>
  </si>
  <si>
    <t>B2</t>
  </si>
  <si>
    <t>B3</t>
  </si>
  <si>
    <t>Uncertain malignant potential</t>
  </si>
  <si>
    <t>B3a</t>
  </si>
  <si>
    <t xml:space="preserve">Uncertain malignant potential without epithelial atypia </t>
  </si>
  <si>
    <t>B3b</t>
  </si>
  <si>
    <t xml:space="preserve">Uncertain malignant potential with epithelial atypia </t>
  </si>
  <si>
    <t>B4</t>
  </si>
  <si>
    <t>Suspicious</t>
  </si>
  <si>
    <t>B5a</t>
  </si>
  <si>
    <t>Malignant  (In situ)</t>
  </si>
  <si>
    <t>B5b</t>
  </si>
  <si>
    <t>Malignant (Invasive)</t>
  </si>
  <si>
    <t>B5c</t>
  </si>
  <si>
    <t>Malignant (Not assessable)</t>
  </si>
  <si>
    <t xml:space="preserve">Needle biopsy opinion on axillary lymph node. </t>
  </si>
  <si>
    <t>an3</t>
  </si>
  <si>
    <t>Normal</t>
  </si>
  <si>
    <t>NEEEDLE CORE BIOPSY RESULT CODE (AXILLARY LYMPH NODE)</t>
  </si>
  <si>
    <t>B5</t>
  </si>
  <si>
    <t>LB1</t>
  </si>
  <si>
    <t>Inadequate/unsatisfactory</t>
  </si>
  <si>
    <t>LB2</t>
  </si>
  <si>
    <t>Normal/Benign</t>
  </si>
  <si>
    <t>LB3</t>
  </si>
  <si>
    <t>LB4</t>
  </si>
  <si>
    <t>LB5</t>
  </si>
  <si>
    <t>Cancer Outcomes and Services Dataset - CNS Pathology</t>
  </si>
  <si>
    <t>CNS - PATHOLOGY</t>
  </si>
  <si>
    <t xml:space="preserve">To carry pathology details for CNS cancer </t>
  </si>
  <si>
    <t>Start of repeating item - Molecular Diagnostics Code</t>
  </si>
  <si>
    <t xml:space="preserve">Chromosomal or genetic markers associated with the brain tumour. </t>
  </si>
  <si>
    <r>
      <t xml:space="preserve">Evidence of </t>
    </r>
    <r>
      <rPr>
        <i/>
        <sz val="10"/>
        <color rgb="FF000000"/>
        <rFont val="Arial"/>
        <family val="2"/>
      </rPr>
      <t>ALK</t>
    </r>
    <r>
      <rPr>
        <sz val="11"/>
        <color rgb="FF000000"/>
        <rFont val="Calibri"/>
        <family val="2"/>
      </rPr>
      <t xml:space="preserve"> rearrangement</t>
    </r>
  </si>
  <si>
    <t>MOLECULAR DIAGNOSTIC CODE</t>
  </si>
  <si>
    <t>WHO</t>
  </si>
  <si>
    <r>
      <t xml:space="preserve">Evidence of native </t>
    </r>
    <r>
      <rPr>
        <i/>
        <sz val="10"/>
        <color rgb="FF000000"/>
        <rFont val="Arial"/>
        <family val="2"/>
      </rPr>
      <t>ALK</t>
    </r>
  </si>
  <si>
    <r>
      <t xml:space="preserve">Evidence of </t>
    </r>
    <r>
      <rPr>
        <i/>
        <sz val="10"/>
        <color rgb="FF000000"/>
        <rFont val="Arial"/>
        <family val="2"/>
      </rPr>
      <t>ATRX</t>
    </r>
    <r>
      <rPr>
        <sz val="11"/>
        <color rgb="FF000000"/>
        <rFont val="Calibri"/>
        <family val="2"/>
      </rPr>
      <t xml:space="preserve"> mutation</t>
    </r>
  </si>
  <si>
    <r>
      <t xml:space="preserve">Evidence of wt </t>
    </r>
    <r>
      <rPr>
        <i/>
        <sz val="10"/>
        <color rgb="FF000000"/>
        <rFont val="Arial"/>
        <family val="2"/>
      </rPr>
      <t>ATRX</t>
    </r>
  </si>
  <si>
    <r>
      <t xml:space="preserve">Evidence of </t>
    </r>
    <r>
      <rPr>
        <i/>
        <sz val="10"/>
        <color rgb="FF000000"/>
        <rFont val="Arial"/>
        <family val="2"/>
      </rPr>
      <t xml:space="preserve">BRAF </t>
    </r>
    <r>
      <rPr>
        <sz val="11"/>
        <color rgb="FF000000"/>
        <rFont val="Calibri"/>
        <family val="2"/>
      </rPr>
      <t>V600E mutation</t>
    </r>
  </si>
  <si>
    <r>
      <t xml:space="preserve">Evidence of wt </t>
    </r>
    <r>
      <rPr>
        <i/>
        <sz val="10"/>
        <color rgb="FF000000"/>
        <rFont val="Arial"/>
        <family val="2"/>
      </rPr>
      <t>BRAF</t>
    </r>
  </si>
  <si>
    <r>
      <t xml:space="preserve">Evidence of </t>
    </r>
    <r>
      <rPr>
        <i/>
        <sz val="10"/>
        <color rgb="FF000000"/>
        <rFont val="Arial"/>
        <family val="2"/>
      </rPr>
      <t>KIAA1549-BRAF</t>
    </r>
    <r>
      <rPr>
        <sz val="11"/>
        <color rgb="FF000000"/>
        <rFont val="Calibri"/>
        <family val="2"/>
      </rPr>
      <t xml:space="preserve"> fusion</t>
    </r>
  </si>
  <si>
    <r>
      <t xml:space="preserve">Evidence of </t>
    </r>
    <r>
      <rPr>
        <i/>
        <sz val="10"/>
        <color rgb="FF000000"/>
        <rFont val="Arial"/>
        <family val="2"/>
      </rPr>
      <t xml:space="preserve">BRAF/RAF1 </t>
    </r>
    <r>
      <rPr>
        <sz val="11"/>
        <color rgb="FF000000"/>
        <rFont val="Calibri"/>
        <family val="2"/>
      </rPr>
      <t xml:space="preserve">mutations, or fusions involving genes other than </t>
    </r>
    <r>
      <rPr>
        <i/>
        <sz val="10"/>
        <color rgb="FF000000"/>
        <rFont val="Arial"/>
        <family val="2"/>
      </rPr>
      <t>KIAA1549</t>
    </r>
  </si>
  <si>
    <r>
      <t xml:space="preserve">Evidence of </t>
    </r>
    <r>
      <rPr>
        <i/>
        <sz val="10"/>
        <color rgb="FF000000"/>
        <rFont val="Arial"/>
        <family val="2"/>
      </rPr>
      <t>C11orf95-RELA</t>
    </r>
    <r>
      <rPr>
        <sz val="11"/>
        <color rgb="FF000000"/>
        <rFont val="Calibri"/>
        <family val="2"/>
      </rPr>
      <t xml:space="preserve"> fusion</t>
    </r>
  </si>
  <si>
    <r>
      <t xml:space="preserve">Evidence of native </t>
    </r>
    <r>
      <rPr>
        <i/>
        <sz val="10"/>
        <color rgb="FF000000"/>
        <rFont val="Arial"/>
        <family val="2"/>
      </rPr>
      <t>C11orf95</t>
    </r>
    <r>
      <rPr>
        <sz val="11"/>
        <color rgb="FF000000"/>
        <rFont val="Calibri"/>
        <family val="2"/>
      </rPr>
      <t xml:space="preserve"> and </t>
    </r>
    <r>
      <rPr>
        <i/>
        <sz val="10"/>
        <color rgb="FF000000"/>
        <rFont val="Arial"/>
        <family val="2"/>
      </rPr>
      <t>RELA</t>
    </r>
  </si>
  <si>
    <r>
      <t xml:space="preserve">Evidence of amplification or fusion of </t>
    </r>
    <r>
      <rPr>
        <i/>
        <sz val="10"/>
        <color rgb="FF000000"/>
        <rFont val="Arial"/>
        <family val="2"/>
      </rPr>
      <t>C19MC</t>
    </r>
    <r>
      <rPr>
        <sz val="11"/>
        <color rgb="FF000000"/>
        <rFont val="Calibri"/>
        <family val="2"/>
      </rPr>
      <t xml:space="preserve"> locus (chr.19q13.42)</t>
    </r>
  </si>
  <si>
    <r>
      <t xml:space="preserve">Evidence of unaltered </t>
    </r>
    <r>
      <rPr>
        <i/>
        <sz val="10"/>
        <color rgb="FF000000"/>
        <rFont val="Arial"/>
        <family val="2"/>
      </rPr>
      <t>C19MC</t>
    </r>
    <r>
      <rPr>
        <sz val="11"/>
        <color rgb="FF000000"/>
        <rFont val="Calibri"/>
        <family val="2"/>
      </rPr>
      <t xml:space="preserve"> locus (chr.19q13.42)</t>
    </r>
  </si>
  <si>
    <r>
      <t xml:space="preserve">Evidence of </t>
    </r>
    <r>
      <rPr>
        <i/>
        <sz val="10"/>
        <color rgb="FF000000"/>
        <rFont val="Arial"/>
        <family val="2"/>
      </rPr>
      <t>CDK4/6</t>
    </r>
    <r>
      <rPr>
        <sz val="11"/>
        <color rgb="FF000000"/>
        <rFont val="Calibri"/>
        <family val="2"/>
      </rPr>
      <t xml:space="preserve"> amplification</t>
    </r>
  </si>
  <si>
    <r>
      <t xml:space="preserve">Evidence of </t>
    </r>
    <r>
      <rPr>
        <i/>
        <sz val="10"/>
        <color rgb="FF000000"/>
        <rFont val="Arial"/>
        <family val="2"/>
      </rPr>
      <t>CDK4/6</t>
    </r>
    <r>
      <rPr>
        <sz val="11"/>
        <color rgb="FF000000"/>
        <rFont val="Calibri"/>
        <family val="2"/>
      </rPr>
      <t xml:space="preserve"> normal copy number</t>
    </r>
  </si>
  <si>
    <r>
      <t xml:space="preserve">Evidence of </t>
    </r>
    <r>
      <rPr>
        <i/>
        <sz val="10"/>
        <color rgb="FF000000"/>
        <rFont val="Arial"/>
        <family val="2"/>
      </rPr>
      <t>CDKN2A</t>
    </r>
    <r>
      <rPr>
        <sz val="11"/>
        <color rgb="FF000000"/>
        <rFont val="Calibri"/>
        <family val="2"/>
      </rPr>
      <t xml:space="preserve"> locus homozygous deletion</t>
    </r>
  </si>
  <si>
    <r>
      <t xml:space="preserve">Evidence of </t>
    </r>
    <r>
      <rPr>
        <i/>
        <sz val="10"/>
        <color rgb="FF000000"/>
        <rFont val="Arial"/>
        <family val="2"/>
      </rPr>
      <t>CDKN2A</t>
    </r>
    <r>
      <rPr>
        <sz val="11"/>
        <color rgb="FF000000"/>
        <rFont val="Calibri"/>
        <family val="2"/>
      </rPr>
      <t xml:space="preserve"> locus normal copy number</t>
    </r>
  </si>
  <si>
    <r>
      <t xml:space="preserve">Evidence of </t>
    </r>
    <r>
      <rPr>
        <i/>
        <sz val="10"/>
        <color rgb="FF000000"/>
        <rFont val="Arial"/>
        <family val="2"/>
      </rPr>
      <t>CCND1/2/3</t>
    </r>
    <r>
      <rPr>
        <sz val="11"/>
        <color rgb="FF000000"/>
        <rFont val="Calibri"/>
        <family val="2"/>
      </rPr>
      <t xml:space="preserve"> amplification</t>
    </r>
  </si>
  <si>
    <r>
      <t xml:space="preserve">Evidence of </t>
    </r>
    <r>
      <rPr>
        <i/>
        <sz val="10"/>
        <color rgb="FF000000"/>
        <rFont val="Arial"/>
        <family val="2"/>
      </rPr>
      <t>CCND1/2/3</t>
    </r>
    <r>
      <rPr>
        <sz val="11"/>
        <color rgb="FF000000"/>
        <rFont val="Calibri"/>
        <family val="2"/>
      </rPr>
      <t xml:space="preserve"> normal copy number</t>
    </r>
  </si>
  <si>
    <r>
      <t xml:space="preserve">Evidence of </t>
    </r>
    <r>
      <rPr>
        <i/>
        <sz val="10"/>
        <color rgb="FF000000"/>
        <rFont val="Arial"/>
        <family val="2"/>
      </rPr>
      <t>CTNNB1</t>
    </r>
    <r>
      <rPr>
        <sz val="11"/>
        <color rgb="FF000000"/>
        <rFont val="Calibri"/>
        <family val="2"/>
      </rPr>
      <t xml:space="preserve"> mutation </t>
    </r>
  </si>
  <si>
    <r>
      <t xml:space="preserve">Evidence of wt </t>
    </r>
    <r>
      <rPr>
        <i/>
        <sz val="10"/>
        <color rgb="FF000000"/>
        <rFont val="Arial"/>
        <family val="2"/>
      </rPr>
      <t>CTNNB1</t>
    </r>
  </si>
  <si>
    <r>
      <t xml:space="preserve">Evidence of amplification of </t>
    </r>
    <r>
      <rPr>
        <i/>
        <sz val="10"/>
        <color rgb="FF000000"/>
        <rFont val="Arial"/>
        <family val="2"/>
      </rPr>
      <t>EGFR</t>
    </r>
    <r>
      <rPr>
        <sz val="11"/>
        <color rgb="FF000000"/>
        <rFont val="Calibri"/>
        <family val="2"/>
      </rPr>
      <t xml:space="preserve"> </t>
    </r>
  </si>
  <si>
    <r>
      <t xml:space="preserve">Evidence of mutation / rearrangement of </t>
    </r>
    <r>
      <rPr>
        <i/>
        <sz val="10"/>
        <color rgb="FF000000"/>
        <rFont val="Arial"/>
        <family val="2"/>
      </rPr>
      <t>EGFR</t>
    </r>
  </si>
  <si>
    <r>
      <t xml:space="preserve">Evidence of unaltered </t>
    </r>
    <r>
      <rPr>
        <i/>
        <sz val="10"/>
        <color rgb="FF000000"/>
        <rFont val="Arial"/>
        <family val="2"/>
      </rPr>
      <t>EGFR</t>
    </r>
  </si>
  <si>
    <r>
      <t>Evidence of</t>
    </r>
    <r>
      <rPr>
        <i/>
        <sz val="10"/>
        <color rgb="FF000000"/>
        <rFont val="Arial"/>
        <family val="2"/>
      </rPr>
      <t xml:space="preserve"> EWSR1-FLI1</t>
    </r>
    <r>
      <rPr>
        <sz val="11"/>
        <color rgb="FF000000"/>
        <rFont val="Calibri"/>
        <family val="2"/>
      </rPr>
      <t xml:space="preserve"> fusion</t>
    </r>
  </si>
  <si>
    <r>
      <t xml:space="preserve">Evidence of native </t>
    </r>
    <r>
      <rPr>
        <i/>
        <sz val="10"/>
        <color rgb="FF000000"/>
        <rFont val="Arial"/>
        <family val="2"/>
      </rPr>
      <t>EWSR1</t>
    </r>
    <r>
      <rPr>
        <sz val="11"/>
        <color rgb="FF000000"/>
        <rFont val="Calibri"/>
        <family val="2"/>
      </rPr>
      <t xml:space="preserve"> and </t>
    </r>
    <r>
      <rPr>
        <i/>
        <sz val="10"/>
        <color rgb="FF000000"/>
        <rFont val="Arial"/>
        <family val="2"/>
      </rPr>
      <t>FLI1</t>
    </r>
  </si>
  <si>
    <r>
      <t xml:space="preserve">Evidence of </t>
    </r>
    <r>
      <rPr>
        <i/>
        <sz val="10"/>
        <color rgb="FF000000"/>
        <rFont val="Arial"/>
        <family val="2"/>
      </rPr>
      <t>FGFR1</t>
    </r>
    <r>
      <rPr>
        <sz val="11"/>
        <color rgb="FF000000"/>
        <rFont val="Calibri"/>
        <family val="2"/>
      </rPr>
      <t xml:space="preserve"> mutation / rearrangement / fusion</t>
    </r>
  </si>
  <si>
    <r>
      <t xml:space="preserve">Evidence of unaltered </t>
    </r>
    <r>
      <rPr>
        <i/>
        <sz val="10"/>
        <color rgb="FF000000"/>
        <rFont val="Arial"/>
        <family val="2"/>
      </rPr>
      <t>FGFR1</t>
    </r>
  </si>
  <si>
    <r>
      <t xml:space="preserve">Evidence of </t>
    </r>
    <r>
      <rPr>
        <i/>
        <sz val="10"/>
        <color rgb="FF000000"/>
        <rFont val="Arial"/>
        <family val="2"/>
      </rPr>
      <t xml:space="preserve">H3F3A/H3F3B </t>
    </r>
    <r>
      <rPr>
        <sz val="11"/>
        <color rgb="FF000000"/>
        <rFont val="Calibri"/>
        <family val="2"/>
      </rPr>
      <t>(H3.3) K27M mutation</t>
    </r>
  </si>
  <si>
    <r>
      <t xml:space="preserve">Evidence of </t>
    </r>
    <r>
      <rPr>
        <i/>
        <sz val="10"/>
        <color rgb="FF000000"/>
        <rFont val="Arial"/>
        <family val="2"/>
      </rPr>
      <t xml:space="preserve">H3F3A/H3F3B </t>
    </r>
    <r>
      <rPr>
        <sz val="11"/>
        <color rgb="FF000000"/>
        <rFont val="Calibri"/>
        <family val="2"/>
      </rPr>
      <t>(H3.3) wt K27</t>
    </r>
  </si>
  <si>
    <r>
      <t xml:space="preserve">Evidence of </t>
    </r>
    <r>
      <rPr>
        <i/>
        <sz val="10"/>
        <color rgb="FF000000"/>
        <rFont val="Arial"/>
        <family val="2"/>
      </rPr>
      <t>H3F3A/H3F3B</t>
    </r>
    <r>
      <rPr>
        <sz val="11"/>
        <color rgb="FF000000"/>
        <rFont val="Calibri"/>
        <family val="2"/>
      </rPr>
      <t xml:space="preserve"> (H3.3) G34R/V mutation</t>
    </r>
  </si>
  <si>
    <r>
      <t xml:space="preserve">Evidence of </t>
    </r>
    <r>
      <rPr>
        <i/>
        <sz val="10"/>
        <color rgb="FF000000"/>
        <rFont val="Arial"/>
        <family val="2"/>
      </rPr>
      <t>H3F3A/H3F3B</t>
    </r>
    <r>
      <rPr>
        <sz val="11"/>
        <color rgb="FF000000"/>
        <rFont val="Calibri"/>
        <family val="2"/>
      </rPr>
      <t xml:space="preserve"> (H3.3) wt G34</t>
    </r>
  </si>
  <si>
    <r>
      <t xml:space="preserve">Evidence of </t>
    </r>
    <r>
      <rPr>
        <i/>
        <sz val="10"/>
        <color rgb="FF000000"/>
        <rFont val="Arial"/>
        <family val="2"/>
      </rPr>
      <t>HIST1H3B</t>
    </r>
    <r>
      <rPr>
        <sz val="11"/>
        <color rgb="FF000000"/>
        <rFont val="Calibri"/>
        <family val="2"/>
      </rPr>
      <t xml:space="preserve"> K27M mutation</t>
    </r>
  </si>
  <si>
    <r>
      <t xml:space="preserve">Evidence of </t>
    </r>
    <r>
      <rPr>
        <i/>
        <sz val="10"/>
        <color rgb="FF000000"/>
        <rFont val="Arial"/>
        <family val="2"/>
      </rPr>
      <t>HIST1H3B</t>
    </r>
    <r>
      <rPr>
        <sz val="11"/>
        <color rgb="FF000000"/>
        <rFont val="Calibri"/>
        <family val="2"/>
      </rPr>
      <t xml:space="preserve"> wt K27</t>
    </r>
  </si>
  <si>
    <r>
      <t xml:space="preserve">Evidence of </t>
    </r>
    <r>
      <rPr>
        <i/>
        <sz val="10"/>
        <color rgb="FF000000"/>
        <rFont val="Arial"/>
        <family val="2"/>
      </rPr>
      <t>HIST1H3C</t>
    </r>
    <r>
      <rPr>
        <sz val="11"/>
        <color rgb="FF000000"/>
        <rFont val="Calibri"/>
        <family val="2"/>
      </rPr>
      <t xml:space="preserve"> K27M mutation</t>
    </r>
  </si>
  <si>
    <r>
      <t xml:space="preserve">Evidence of </t>
    </r>
    <r>
      <rPr>
        <i/>
        <sz val="10"/>
        <color rgb="FF000000"/>
        <rFont val="Arial"/>
        <family val="2"/>
      </rPr>
      <t>HIST1H3C</t>
    </r>
    <r>
      <rPr>
        <sz val="11"/>
        <color rgb="FF000000"/>
        <rFont val="Calibri"/>
        <family val="2"/>
      </rPr>
      <t xml:space="preserve"> wt K27</t>
    </r>
  </si>
  <si>
    <r>
      <t xml:space="preserve">Evidence of </t>
    </r>
    <r>
      <rPr>
        <i/>
        <sz val="10"/>
        <color rgb="FF000000"/>
        <rFont val="Arial"/>
        <family val="2"/>
      </rPr>
      <t>ID2</t>
    </r>
    <r>
      <rPr>
        <sz val="11"/>
        <color rgb="FF000000"/>
        <rFont val="Calibri"/>
        <family val="2"/>
      </rPr>
      <t xml:space="preserve"> amplification</t>
    </r>
  </si>
  <si>
    <r>
      <t xml:space="preserve">Evidence of </t>
    </r>
    <r>
      <rPr>
        <i/>
        <sz val="10"/>
        <color rgb="FF000000"/>
        <rFont val="Arial"/>
        <family val="2"/>
      </rPr>
      <t>ID2</t>
    </r>
    <r>
      <rPr>
        <sz val="11"/>
        <color rgb="FF000000"/>
        <rFont val="Calibri"/>
        <family val="2"/>
      </rPr>
      <t xml:space="preserve"> normal copy number</t>
    </r>
  </si>
  <si>
    <r>
      <rPr>
        <i/>
        <sz val="10"/>
        <color rgb="FF000000"/>
        <rFont val="Arial"/>
        <family val="2"/>
      </rPr>
      <t>IDH1</t>
    </r>
    <r>
      <rPr>
        <sz val="11"/>
        <color rgb="FF000000"/>
        <rFont val="Calibri"/>
        <family val="2"/>
      </rPr>
      <t xml:space="preserve"> (codon 132) or </t>
    </r>
    <r>
      <rPr>
        <i/>
        <sz val="10"/>
        <color rgb="FF000000"/>
        <rFont val="Arial"/>
        <family val="2"/>
      </rPr>
      <t>IDH2</t>
    </r>
    <r>
      <rPr>
        <sz val="11"/>
        <color rgb="FF000000"/>
        <rFont val="Calibri"/>
        <family val="2"/>
      </rPr>
      <t xml:space="preserve"> (codon 172) mutation identified</t>
    </r>
  </si>
  <si>
    <r>
      <rPr>
        <i/>
        <sz val="10"/>
        <color rgb="FF000000"/>
        <rFont val="Arial"/>
        <family val="2"/>
      </rPr>
      <t>IDH1</t>
    </r>
    <r>
      <rPr>
        <sz val="11"/>
        <color rgb="FF000000"/>
        <rFont val="Calibri"/>
        <family val="2"/>
      </rPr>
      <t xml:space="preserve"> (codon 132) and </t>
    </r>
    <r>
      <rPr>
        <i/>
        <sz val="10"/>
        <color rgb="FF000000"/>
        <rFont val="Arial"/>
        <family val="2"/>
      </rPr>
      <t>IDH2</t>
    </r>
    <r>
      <rPr>
        <sz val="11"/>
        <color rgb="FF000000"/>
        <rFont val="Calibri"/>
        <family val="2"/>
      </rPr>
      <t xml:space="preserve"> (codon 172) wt confirmed</t>
    </r>
  </si>
  <si>
    <r>
      <t xml:space="preserve">Evidence of </t>
    </r>
    <r>
      <rPr>
        <i/>
        <sz val="10"/>
        <color rgb="FF000000"/>
        <rFont val="Arial"/>
        <family val="2"/>
      </rPr>
      <t>KLF4</t>
    </r>
    <r>
      <rPr>
        <sz val="11"/>
        <color rgb="FF000000"/>
        <rFont val="Calibri"/>
        <family val="2"/>
      </rPr>
      <t xml:space="preserve"> K409Q and </t>
    </r>
    <r>
      <rPr>
        <i/>
        <sz val="10"/>
        <color rgb="FF000000"/>
        <rFont val="Arial"/>
        <family val="2"/>
      </rPr>
      <t>TRAF7</t>
    </r>
    <r>
      <rPr>
        <sz val="11"/>
        <color rgb="FF000000"/>
        <rFont val="Calibri"/>
        <family val="2"/>
      </rPr>
      <t xml:space="preserve"> mutations</t>
    </r>
  </si>
  <si>
    <r>
      <t xml:space="preserve">Evidence of wt </t>
    </r>
    <r>
      <rPr>
        <i/>
        <sz val="10"/>
        <color rgb="FF000000"/>
        <rFont val="Arial"/>
        <family val="2"/>
      </rPr>
      <t>KLF4</t>
    </r>
    <r>
      <rPr>
        <sz val="11"/>
        <color rgb="FF000000"/>
        <rFont val="Calibri"/>
        <family val="2"/>
      </rPr>
      <t xml:space="preserve"> and </t>
    </r>
    <r>
      <rPr>
        <i/>
        <sz val="10"/>
        <color rgb="FF000000"/>
        <rFont val="Arial"/>
        <family val="2"/>
      </rPr>
      <t>TRAF7</t>
    </r>
  </si>
  <si>
    <r>
      <t xml:space="preserve">Evidence of </t>
    </r>
    <r>
      <rPr>
        <i/>
        <sz val="10"/>
        <color rgb="FF000000"/>
        <rFont val="Arial"/>
        <family val="2"/>
      </rPr>
      <t>MAP2K1</t>
    </r>
    <r>
      <rPr>
        <sz val="11"/>
        <color rgb="FF000000"/>
        <rFont val="Calibri"/>
        <family val="2"/>
      </rPr>
      <t xml:space="preserve"> mutation</t>
    </r>
  </si>
  <si>
    <r>
      <t xml:space="preserve">Evidence of wt </t>
    </r>
    <r>
      <rPr>
        <i/>
        <sz val="10"/>
        <color rgb="FF000000"/>
        <rFont val="Arial"/>
        <family val="2"/>
      </rPr>
      <t>MAP2K1</t>
    </r>
    <r>
      <rPr>
        <sz val="11"/>
        <color rgb="FF000000"/>
        <rFont val="Calibri"/>
        <family val="2"/>
      </rPr>
      <t xml:space="preserve"> </t>
    </r>
  </si>
  <si>
    <r>
      <t xml:space="preserve">Evidence of </t>
    </r>
    <r>
      <rPr>
        <i/>
        <sz val="10"/>
        <color rgb="FF000000"/>
        <rFont val="Arial"/>
        <family val="2"/>
      </rPr>
      <t>MET</t>
    </r>
    <r>
      <rPr>
        <sz val="11"/>
        <color rgb="FF000000"/>
        <rFont val="Calibri"/>
        <family val="2"/>
      </rPr>
      <t xml:space="preserve"> amplification</t>
    </r>
  </si>
  <si>
    <r>
      <t xml:space="preserve">Evidence of </t>
    </r>
    <r>
      <rPr>
        <i/>
        <sz val="10"/>
        <color rgb="FF000000"/>
        <rFont val="Arial"/>
        <family val="2"/>
      </rPr>
      <t>MET</t>
    </r>
    <r>
      <rPr>
        <sz val="11"/>
        <color rgb="FF000000"/>
        <rFont val="Calibri"/>
        <family val="2"/>
      </rPr>
      <t xml:space="preserve"> normal copy number </t>
    </r>
  </si>
  <si>
    <r>
      <t xml:space="preserve">Evidence of significant </t>
    </r>
    <r>
      <rPr>
        <i/>
        <sz val="10"/>
        <color rgb="FF000000"/>
        <rFont val="Arial"/>
        <family val="2"/>
      </rPr>
      <t>MGMT</t>
    </r>
    <r>
      <rPr>
        <sz val="11"/>
        <color rgb="FF000000"/>
        <rFont val="Calibri"/>
        <family val="2"/>
      </rPr>
      <t xml:space="preserve"> promoter methylation</t>
    </r>
  </si>
  <si>
    <r>
      <t xml:space="preserve">Evidence of unmethylated </t>
    </r>
    <r>
      <rPr>
        <i/>
        <sz val="10"/>
        <color rgb="FF000000"/>
        <rFont val="Arial"/>
        <family val="2"/>
      </rPr>
      <t>MGMT</t>
    </r>
    <r>
      <rPr>
        <sz val="11"/>
        <color rgb="FF000000"/>
        <rFont val="Calibri"/>
        <family val="2"/>
      </rPr>
      <t xml:space="preserve"> promoter</t>
    </r>
  </si>
  <si>
    <r>
      <t xml:space="preserve">Evidence of </t>
    </r>
    <r>
      <rPr>
        <i/>
        <sz val="10"/>
        <color rgb="FF000000"/>
        <rFont val="Arial"/>
        <family val="2"/>
      </rPr>
      <t>MYC/MYCN</t>
    </r>
    <r>
      <rPr>
        <sz val="11"/>
        <color rgb="FF000000"/>
        <rFont val="Calibri"/>
        <family val="2"/>
      </rPr>
      <t xml:space="preserve"> amplification</t>
    </r>
  </si>
  <si>
    <r>
      <t>Evidence of</t>
    </r>
    <r>
      <rPr>
        <i/>
        <sz val="10"/>
        <color rgb="FF000000"/>
        <rFont val="Arial"/>
        <family val="2"/>
      </rPr>
      <t xml:space="preserve"> MYC/MYCN</t>
    </r>
    <r>
      <rPr>
        <sz val="11"/>
        <color rgb="FF000000"/>
        <rFont val="Calibri"/>
        <family val="2"/>
      </rPr>
      <t xml:space="preserve"> normal copy number </t>
    </r>
  </si>
  <si>
    <r>
      <t xml:space="preserve">Evidence of </t>
    </r>
    <r>
      <rPr>
        <i/>
        <sz val="10"/>
        <color rgb="FF000000"/>
        <rFont val="Arial"/>
        <family val="2"/>
      </rPr>
      <t xml:space="preserve">NF1 </t>
    </r>
    <r>
      <rPr>
        <sz val="11"/>
        <color rgb="FF000000"/>
        <rFont val="Calibri"/>
        <family val="2"/>
      </rPr>
      <t>biallelic loss / mutation</t>
    </r>
  </si>
  <si>
    <r>
      <t xml:space="preserve">Evidence of unaltered </t>
    </r>
    <r>
      <rPr>
        <i/>
        <sz val="10"/>
        <color rgb="FF000000"/>
        <rFont val="Arial"/>
        <family val="2"/>
      </rPr>
      <t>NF1</t>
    </r>
  </si>
  <si>
    <r>
      <t xml:space="preserve">Evidence of </t>
    </r>
    <r>
      <rPr>
        <i/>
        <sz val="10"/>
        <color rgb="FF000000"/>
        <rFont val="Arial"/>
        <family val="2"/>
      </rPr>
      <t>NF2</t>
    </r>
    <r>
      <rPr>
        <sz val="11"/>
        <color rgb="FF000000"/>
        <rFont val="Calibri"/>
        <family val="2"/>
      </rPr>
      <t xml:space="preserve"> biallelic loss / mutation</t>
    </r>
  </si>
  <si>
    <r>
      <t>Evidence of unaltered</t>
    </r>
    <r>
      <rPr>
        <i/>
        <sz val="10"/>
        <color rgb="FF000000"/>
        <rFont val="Arial"/>
        <family val="2"/>
      </rPr>
      <t xml:space="preserve"> NF2</t>
    </r>
  </si>
  <si>
    <r>
      <t xml:space="preserve">Evidence of </t>
    </r>
    <r>
      <rPr>
        <i/>
        <sz val="10"/>
        <color rgb="FF000000"/>
        <rFont val="Arial"/>
        <family val="2"/>
      </rPr>
      <t>NKTR</t>
    </r>
    <r>
      <rPr>
        <sz val="11"/>
        <color rgb="FF000000"/>
        <rFont val="Calibri"/>
        <family val="2"/>
      </rPr>
      <t xml:space="preserve"> fusions </t>
    </r>
  </si>
  <si>
    <r>
      <t>Evidence of native</t>
    </r>
    <r>
      <rPr>
        <i/>
        <sz val="10"/>
        <color rgb="FF000000"/>
        <rFont val="Arial"/>
        <family val="2"/>
      </rPr>
      <t xml:space="preserve"> NKTR</t>
    </r>
  </si>
  <si>
    <r>
      <t xml:space="preserve">Evidence of </t>
    </r>
    <r>
      <rPr>
        <i/>
        <sz val="10"/>
        <color rgb="FF000000"/>
        <rFont val="Arial"/>
        <family val="2"/>
      </rPr>
      <t>PTEN</t>
    </r>
    <r>
      <rPr>
        <sz val="11"/>
        <color rgb="FF000000"/>
        <rFont val="Calibri"/>
        <family val="2"/>
      </rPr>
      <t xml:space="preserve"> biallelic loss / mutation</t>
    </r>
  </si>
  <si>
    <r>
      <t xml:space="preserve">Evidence of unaltered </t>
    </r>
    <r>
      <rPr>
        <i/>
        <sz val="10"/>
        <color rgb="FF000000"/>
        <rFont val="Arial"/>
        <family val="2"/>
      </rPr>
      <t>PTEN</t>
    </r>
  </si>
  <si>
    <r>
      <t xml:space="preserve">Evidence of </t>
    </r>
    <r>
      <rPr>
        <i/>
        <sz val="10"/>
        <color rgb="FF000000"/>
        <rFont val="Arial"/>
        <family val="2"/>
      </rPr>
      <t>SDHB</t>
    </r>
    <r>
      <rPr>
        <sz val="11"/>
        <color rgb="FF000000"/>
        <rFont val="Calibri"/>
        <family val="2"/>
      </rPr>
      <t xml:space="preserve"> or </t>
    </r>
    <r>
      <rPr>
        <i/>
        <sz val="10"/>
        <color rgb="FF000000"/>
        <rFont val="Arial"/>
        <family val="2"/>
      </rPr>
      <t>SDHD</t>
    </r>
    <r>
      <rPr>
        <sz val="11"/>
        <color rgb="FF000000"/>
        <rFont val="Calibri"/>
        <family val="2"/>
      </rPr>
      <t xml:space="preserve"> mutation</t>
    </r>
  </si>
  <si>
    <r>
      <t xml:space="preserve">Evidence of wt </t>
    </r>
    <r>
      <rPr>
        <i/>
        <sz val="10"/>
        <color rgb="FF000000"/>
        <rFont val="Arial"/>
        <family val="2"/>
      </rPr>
      <t>SDHB</t>
    </r>
    <r>
      <rPr>
        <sz val="11"/>
        <color rgb="FF000000"/>
        <rFont val="Calibri"/>
        <family val="2"/>
      </rPr>
      <t xml:space="preserve"> and </t>
    </r>
    <r>
      <rPr>
        <i/>
        <sz val="10"/>
        <color rgb="FF000000"/>
        <rFont val="Arial"/>
        <family val="2"/>
      </rPr>
      <t>SDHD</t>
    </r>
  </si>
  <si>
    <r>
      <t xml:space="preserve">Evidence of </t>
    </r>
    <r>
      <rPr>
        <i/>
        <sz val="10"/>
        <color rgb="FF000000"/>
        <rFont val="Arial"/>
        <family val="2"/>
      </rPr>
      <t>SHH</t>
    </r>
    <r>
      <rPr>
        <sz val="11"/>
        <color rgb="FF000000"/>
        <rFont val="Calibri"/>
        <family val="2"/>
      </rPr>
      <t xml:space="preserve"> pathway activation</t>
    </r>
  </si>
  <si>
    <r>
      <t xml:space="preserve">Evidence of normal </t>
    </r>
    <r>
      <rPr>
        <i/>
        <sz val="10"/>
        <color rgb="FF000000"/>
        <rFont val="Arial"/>
        <family val="2"/>
      </rPr>
      <t>SHH</t>
    </r>
    <r>
      <rPr>
        <sz val="11"/>
        <color rgb="FF000000"/>
        <rFont val="Calibri"/>
        <family val="2"/>
      </rPr>
      <t xml:space="preserve"> pathway</t>
    </r>
  </si>
  <si>
    <r>
      <t xml:space="preserve">Evidence of inactivation of </t>
    </r>
    <r>
      <rPr>
        <i/>
        <sz val="10"/>
        <color rgb="FF000000"/>
        <rFont val="Arial"/>
        <family val="2"/>
      </rPr>
      <t>SMARCB1</t>
    </r>
    <r>
      <rPr>
        <sz val="11"/>
        <color rgb="FF000000"/>
        <rFont val="Calibri"/>
        <family val="2"/>
      </rPr>
      <t xml:space="preserve"> (INI1)</t>
    </r>
  </si>
  <si>
    <r>
      <t xml:space="preserve">Evidence of wt </t>
    </r>
    <r>
      <rPr>
        <i/>
        <sz val="10"/>
        <color rgb="FF000000"/>
        <rFont val="Arial"/>
        <family val="2"/>
      </rPr>
      <t>SMARCB1</t>
    </r>
    <r>
      <rPr>
        <sz val="11"/>
        <color rgb="FF000000"/>
        <rFont val="Calibri"/>
        <family val="2"/>
      </rPr>
      <t xml:space="preserve"> (INI1)</t>
    </r>
  </si>
  <si>
    <t>69</t>
  </si>
  <si>
    <r>
      <t xml:space="preserve">Evidence of inactivation of </t>
    </r>
    <r>
      <rPr>
        <i/>
        <sz val="10"/>
        <color rgb="FF000000"/>
        <rFont val="Arial"/>
        <family val="2"/>
      </rPr>
      <t>SMARCA4</t>
    </r>
    <r>
      <rPr>
        <sz val="11"/>
        <color rgb="FF000000"/>
        <rFont val="Calibri"/>
        <family val="2"/>
      </rPr>
      <t xml:space="preserve"> </t>
    </r>
  </si>
  <si>
    <r>
      <t xml:space="preserve">Evidence of wt </t>
    </r>
    <r>
      <rPr>
        <i/>
        <sz val="10"/>
        <color rgb="FF000000"/>
        <rFont val="Arial"/>
        <family val="2"/>
      </rPr>
      <t>SMARCA4</t>
    </r>
    <r>
      <rPr>
        <sz val="11"/>
        <color rgb="FF000000"/>
        <rFont val="Calibri"/>
        <family val="2"/>
      </rPr>
      <t xml:space="preserve"> </t>
    </r>
  </si>
  <si>
    <r>
      <t xml:space="preserve">Evidence of </t>
    </r>
    <r>
      <rPr>
        <i/>
        <sz val="10"/>
        <color rgb="FF000000"/>
        <rFont val="Arial"/>
        <family val="2"/>
      </rPr>
      <t>TERT</t>
    </r>
    <r>
      <rPr>
        <sz val="11"/>
        <color rgb="FF000000"/>
        <rFont val="Calibri"/>
        <family val="2"/>
      </rPr>
      <t xml:space="preserve"> promotor mutation </t>
    </r>
  </si>
  <si>
    <r>
      <t xml:space="preserve">Evidence of wt </t>
    </r>
    <r>
      <rPr>
        <i/>
        <sz val="10"/>
        <color rgb="FF000000"/>
        <rFont val="Arial"/>
        <family val="2"/>
      </rPr>
      <t>TERT</t>
    </r>
    <r>
      <rPr>
        <sz val="11"/>
        <color rgb="FF000000"/>
        <rFont val="Calibri"/>
        <family val="2"/>
      </rPr>
      <t xml:space="preserve"> promotor</t>
    </r>
  </si>
  <si>
    <r>
      <t xml:space="preserve">Evidence  of </t>
    </r>
    <r>
      <rPr>
        <i/>
        <sz val="10"/>
        <color rgb="FF000000"/>
        <rFont val="Arial"/>
        <family val="2"/>
      </rPr>
      <t>TP53</t>
    </r>
    <r>
      <rPr>
        <sz val="11"/>
        <color rgb="FF000000"/>
        <rFont val="Calibri"/>
        <family val="2"/>
      </rPr>
      <t xml:space="preserve"> mutation </t>
    </r>
  </si>
  <si>
    <r>
      <t xml:space="preserve">Evidence of wt </t>
    </r>
    <r>
      <rPr>
        <i/>
        <sz val="10"/>
        <color rgb="FF000000"/>
        <rFont val="Arial"/>
        <family val="2"/>
      </rPr>
      <t>TP53</t>
    </r>
  </si>
  <si>
    <r>
      <t xml:space="preserve">Evidence of </t>
    </r>
    <r>
      <rPr>
        <i/>
        <sz val="10"/>
        <color rgb="FF000000"/>
        <rFont val="Arial"/>
        <family val="2"/>
      </rPr>
      <t>TSC1</t>
    </r>
    <r>
      <rPr>
        <sz val="11"/>
        <color rgb="FF000000"/>
        <rFont val="Calibri"/>
        <family val="2"/>
      </rPr>
      <t xml:space="preserve"> or </t>
    </r>
    <r>
      <rPr>
        <i/>
        <sz val="10"/>
        <color rgb="FF000000"/>
        <rFont val="Arial"/>
        <family val="2"/>
      </rPr>
      <t>TSC2</t>
    </r>
    <r>
      <rPr>
        <sz val="11"/>
        <color rgb="FF000000"/>
        <rFont val="Calibri"/>
        <family val="2"/>
      </rPr>
      <t xml:space="preserve"> mutation</t>
    </r>
  </si>
  <si>
    <r>
      <t xml:space="preserve">Evidence of wt </t>
    </r>
    <r>
      <rPr>
        <i/>
        <sz val="10"/>
        <color rgb="FF000000"/>
        <rFont val="Arial"/>
        <family val="2"/>
      </rPr>
      <t>TSC1</t>
    </r>
    <r>
      <rPr>
        <sz val="11"/>
        <color rgb="FF000000"/>
        <rFont val="Calibri"/>
        <family val="2"/>
      </rPr>
      <t xml:space="preserve"> and </t>
    </r>
    <r>
      <rPr>
        <i/>
        <sz val="10"/>
        <color rgb="FF000000"/>
        <rFont val="Arial"/>
        <family val="2"/>
      </rPr>
      <t>TSC2</t>
    </r>
  </si>
  <si>
    <r>
      <t xml:space="preserve">Evidence of </t>
    </r>
    <r>
      <rPr>
        <i/>
        <sz val="10"/>
        <color rgb="FF000000"/>
        <rFont val="Arial"/>
        <family val="2"/>
      </rPr>
      <t>VHL</t>
    </r>
    <r>
      <rPr>
        <sz val="11"/>
        <color rgb="FF000000"/>
        <rFont val="Calibri"/>
        <family val="2"/>
      </rPr>
      <t xml:space="preserve"> mutation</t>
    </r>
  </si>
  <si>
    <r>
      <t xml:space="preserve">Evidence of wt </t>
    </r>
    <r>
      <rPr>
        <i/>
        <sz val="10"/>
        <color rgb="FF000000"/>
        <rFont val="Arial"/>
        <family val="2"/>
      </rPr>
      <t>VHL</t>
    </r>
    <r>
      <rPr>
        <sz val="11"/>
        <color rgb="FF000000"/>
        <rFont val="Calibri"/>
        <family val="2"/>
      </rPr>
      <t xml:space="preserve"> gene</t>
    </r>
  </si>
  <si>
    <r>
      <t xml:space="preserve">Evidence of </t>
    </r>
    <r>
      <rPr>
        <i/>
        <sz val="10"/>
        <color rgb="FF000000"/>
        <rFont val="Arial"/>
        <family val="2"/>
      </rPr>
      <t>WNT</t>
    </r>
    <r>
      <rPr>
        <sz val="11"/>
        <color rgb="FF000000"/>
        <rFont val="Calibri"/>
        <family val="2"/>
      </rPr>
      <t xml:space="preserve"> pathway activation</t>
    </r>
  </si>
  <si>
    <r>
      <t xml:space="preserve">Evidence of normal </t>
    </r>
    <r>
      <rPr>
        <i/>
        <sz val="10"/>
        <color rgb="FF000000"/>
        <rFont val="Arial"/>
        <family val="2"/>
      </rPr>
      <t>WNT</t>
    </r>
    <r>
      <rPr>
        <sz val="11"/>
        <color rgb="FF000000"/>
        <rFont val="Calibri"/>
        <family val="2"/>
      </rPr>
      <t xml:space="preserve"> pathway</t>
    </r>
  </si>
  <si>
    <r>
      <t>Evidence of</t>
    </r>
    <r>
      <rPr>
        <i/>
        <sz val="10"/>
        <color rgb="FF000000"/>
        <rFont val="Arial"/>
        <family val="2"/>
      </rPr>
      <t xml:space="preserve"> WWTR1-CAMTA1</t>
    </r>
    <r>
      <rPr>
        <sz val="11"/>
        <color rgb="FF000000"/>
        <rFont val="Calibri"/>
        <family val="2"/>
      </rPr>
      <t xml:space="preserve"> fusion</t>
    </r>
  </si>
  <si>
    <r>
      <t xml:space="preserve">Evidence of native </t>
    </r>
    <r>
      <rPr>
        <i/>
        <sz val="10"/>
        <color rgb="FF000000"/>
        <rFont val="Arial"/>
        <family val="2"/>
      </rPr>
      <t>WWTR1</t>
    </r>
    <r>
      <rPr>
        <sz val="11"/>
        <color rgb="FF000000"/>
        <rFont val="Calibri"/>
        <family val="2"/>
      </rPr>
      <t xml:space="preserve"> and </t>
    </r>
    <r>
      <rPr>
        <i/>
        <sz val="10"/>
        <color rgb="FF000000"/>
        <rFont val="Arial"/>
        <family val="2"/>
      </rPr>
      <t>CAMTA1</t>
    </r>
    <r>
      <rPr>
        <sz val="11"/>
        <color rgb="FF000000"/>
        <rFont val="Calibri"/>
        <family val="2"/>
      </rPr>
      <t xml:space="preserve"> </t>
    </r>
  </si>
  <si>
    <t>Evidence of codeletion of chr.1p and chr.19q</t>
  </si>
  <si>
    <t>Evidence of total chr.1p loss but normal copy number of chr.19q</t>
  </si>
  <si>
    <t>Evidence of normal copy number of both chr.1p and chr.19q</t>
  </si>
  <si>
    <t>Evidence of monosomy chr.6</t>
  </si>
  <si>
    <t>Evidence of chr.6 normal copy number</t>
  </si>
  <si>
    <t>Evidence of polysomy chr.7</t>
  </si>
  <si>
    <t>Evidence of chr.7 normal copy number</t>
  </si>
  <si>
    <t>Evidence of loss of chr.10 or chr.10q</t>
  </si>
  <si>
    <t>Evidence of chr.10 normal copy number</t>
  </si>
  <si>
    <t>Evidence of loss of chr.22 or chr.22q</t>
  </si>
  <si>
    <t>Evidence of chr.22 or chr.22q normal copy number</t>
  </si>
  <si>
    <t>Other</t>
  </si>
  <si>
    <t>Not Known (Not Recorded)</t>
  </si>
  <si>
    <t>End of repeating item - Molecular Diagnostics Code</t>
  </si>
  <si>
    <t>Start of repeating item - Immunohistochemistry Hormone Expression Type</t>
  </si>
  <si>
    <t xml:space="preserve">Hormone expression by immunohistochemistry. FOR PITUITARY ADENOMAS ONLY. 
(Multiple values may be recorded) </t>
  </si>
  <si>
    <t>Non functioning</t>
  </si>
  <si>
    <t>HORMONE EXPRESSION TYPE</t>
  </si>
  <si>
    <t>ACTH</t>
  </si>
  <si>
    <t>LH</t>
  </si>
  <si>
    <t>FSH</t>
  </si>
  <si>
    <t>Alpha-subunit</t>
  </si>
  <si>
    <t>TSH</t>
  </si>
  <si>
    <t>Prolactin</t>
  </si>
  <si>
    <t>Growth Hormone</t>
  </si>
  <si>
    <t>End of repeating item - Immunohistochemistry Hormone Expression Type</t>
  </si>
  <si>
    <t>Cancer Outcomes and Services Dataset - Colorectal Pathology</t>
  </si>
  <si>
    <t xml:space="preserve">To carry details of pathology for colorectal cancer </t>
  </si>
  <si>
    <t>Record whether the proximal or distal resection margins were involved. If the minimal distance from the cut margin is less than or equal to 1 mm the margin is considered "involved".</t>
  </si>
  <si>
    <t>Margin not involved</t>
  </si>
  <si>
    <t>MARGIN INVOLVED INDICATION CODE (COLORECTAL PROXIMAL OR DISTAL RESECTION MARGIN)</t>
  </si>
  <si>
    <t>NAT AUDIT</t>
  </si>
  <si>
    <t xml:space="preserve">Required
0..1 </t>
  </si>
  <si>
    <t>Margin involved</t>
  </si>
  <si>
    <t>8</t>
  </si>
  <si>
    <t>Not submitted by pathologist</t>
  </si>
  <si>
    <t xml:space="preserve">Record the distance from the outer margin of the tumour to the closest non peritonealised circumferential resection margin in mm. RECTAL CANCERS ONLY. </t>
  </si>
  <si>
    <t>max n2.max n2</t>
  </si>
  <si>
    <t>DISTANCE TO CLOSEST NON PERITONEALISED RESECTION MARGIN</t>
  </si>
  <si>
    <t>This is the quality of the surgical excision as seen by the pathologist.  This grades the resection on its worst plane.  FOR RECTAL CANCERS ONLY.</t>
  </si>
  <si>
    <t>Mesorectal fascia</t>
  </si>
  <si>
    <t>PLANE OF SURGICAL EXCISION INDICATOR</t>
  </si>
  <si>
    <t>Intramesorectal</t>
  </si>
  <si>
    <t>Muscularis propria</t>
  </si>
  <si>
    <t xml:space="preserve"> For abdominoperineal excision specimens only. Record the distance of the tumour from the dentate line in mm measured on the gross specimen.</t>
  </si>
  <si>
    <t>Maximum distance of spread beyond muscularis propria in mm. If there is doubt about the sites of the muscularis propria estimate the distance as accurately as possible.</t>
  </si>
  <si>
    <t>If preoperative therapy was given what was the response (four tier system, similar to that described by Ryan et al)</t>
  </si>
  <si>
    <t>No viable tumour cells (fibrosis or mucus lakes only)</t>
  </si>
  <si>
    <t>PREOPERATIVE THERAPY RESPONSE TYPE</t>
  </si>
  <si>
    <t>Single tumour cells or scattered small groups of cancer cells</t>
  </si>
  <si>
    <t>Residual cancer outgrown by fibrosis</t>
  </si>
  <si>
    <t>Minimal or no regression (extensive residual tumour)</t>
  </si>
  <si>
    <t>No viable cancer cells (TRS 0)</t>
  </si>
  <si>
    <t>Single cells or rare small groups of cancer cells (TRS 1)</t>
  </si>
  <si>
    <t>10</t>
  </si>
  <si>
    <t>Residual cancer with evident tumour regression (TRS 2)</t>
  </si>
  <si>
    <t>11</t>
  </si>
  <si>
    <t>No evident tumour regression (TRS 3)</t>
  </si>
  <si>
    <t>97</t>
  </si>
  <si>
    <t>Not Applicable</t>
  </si>
  <si>
    <t>Record if the edge of the tumour is 1 mm or less from the circumferential resection margin (i.e.  margin involved) Circumferential margin refers to the completeness of the surgeon's resection margin in the opinion of the histopathologist. In parts of the colon where it is completely surrounded by peritoneum, recording of the circumferential resection margin (CRM) is not appropriate.</t>
  </si>
  <si>
    <t>Margin Not Involved</t>
  </si>
  <si>
    <t>MARGIN INVOLVED INDICATION CODE (CIRCUMFERENTIAL MARGIN)</t>
  </si>
  <si>
    <t>Margin Involved</t>
  </si>
  <si>
    <t>Retired (Colorectal) Data Items:</t>
  </si>
  <si>
    <t>GRADE OF DIFFERENTIATION for Colorectal Pathological is the definitive grade of the Tumour based on the evidence from a pathological examination.</t>
  </si>
  <si>
    <t>Well/Moderately differentiated</t>
  </si>
  <si>
    <t>Cancer Outcomes and Services Dataset - CTYA Pathology</t>
  </si>
  <si>
    <t>To carry Pathology details for CTYA</t>
  </si>
  <si>
    <t>Integrity of tumour margins based on pathologist's assessment.</t>
  </si>
  <si>
    <t>TUMOUR RUPTURE INDICATOR (PATHOLOGICAL)</t>
  </si>
  <si>
    <t>Not stated</t>
  </si>
  <si>
    <t>Is there evidence of anaplasia, focal or diffused, based on established pathological classification</t>
  </si>
  <si>
    <r>
      <t xml:space="preserve">Focal </t>
    </r>
    <r>
      <rPr>
        <strike/>
        <sz val="10"/>
        <color rgb="FFFF0000"/>
        <rFont val="Arial"/>
        <family val="2"/>
      </rPr>
      <t>Anaplasia</t>
    </r>
  </si>
  <si>
    <t>ANAPLASTIC NEPHROBLASTOMA TYPE</t>
  </si>
  <si>
    <t>D</t>
  </si>
  <si>
    <r>
      <t xml:space="preserve">Diffused </t>
    </r>
    <r>
      <rPr>
        <strike/>
        <sz val="10"/>
        <color rgb="FFFF0000"/>
        <rFont val="Arial"/>
        <family val="2"/>
      </rPr>
      <t>Anaplasia</t>
    </r>
  </si>
  <si>
    <t>U</t>
  </si>
  <si>
    <t>Are there areas of perirenal fat suspected for tumour infiltration</t>
  </si>
  <si>
    <t>TUMOUR INVASION INDICATOR (PERIRENAL FAT)</t>
  </si>
  <si>
    <t>Is there evidence of invasion of renal sinus by tumour</t>
  </si>
  <si>
    <t>TUMOUR INVASION INDICATOR (RENAL SINUS)</t>
  </si>
  <si>
    <t>Is there evidence of tumour thrombus in the renal vein</t>
  </si>
  <si>
    <t>RENAL VEIN TUMOUR INDICATOR (PAEDIATRIC KIDNEY)</t>
  </si>
  <si>
    <t>If the resection margins are involved, is there evidence of viable tumour at the resection margin</t>
  </si>
  <si>
    <t>V</t>
  </si>
  <si>
    <t>Viable</t>
  </si>
  <si>
    <t>VIABLE TUMOUR EVIDENCE AT RESECTION MARGIN</t>
  </si>
  <si>
    <t>Non-viable</t>
  </si>
  <si>
    <t>Local stage of the tumour as assessed by pathologist. Classification system used is International Society of Paediatric Oncology (SIOP)</t>
  </si>
  <si>
    <t xml:space="preserve">Stage I </t>
  </si>
  <si>
    <t>INTERNATIONAL SOCIETY OF PAEDIATRIC ONCOLOGY TUMOUR LOCAL STAGE</t>
  </si>
  <si>
    <t>Stage II</t>
  </si>
  <si>
    <t>Stage III</t>
  </si>
  <si>
    <t>Retired (CTYA) Data Items:</t>
  </si>
  <si>
    <t>Is there evidence of viable tumour in the renal sinus</t>
  </si>
  <si>
    <t>VIABLE TUMOUR INDICATOR</t>
  </si>
  <si>
    <t>Cancer Outcomes and Services Dataset - Gynaecological Pathology</t>
  </si>
  <si>
    <t>GYNAECOLOGICIAL - PATHOLOGY</t>
  </si>
  <si>
    <t>To carry pathology details for Gynae</t>
  </si>
  <si>
    <t>May be one occurrence per Pathology Report (0..1)</t>
  </si>
  <si>
    <t xml:space="preserve">For endometrial and epithelial/ovarian cancers, is there microscopic involvement of fallopian tubes </t>
  </si>
  <si>
    <t>Not involved</t>
  </si>
  <si>
    <t>MICROSCOPIC INVOLVEMENT INDICATION CODE (FALLOPIAN TUBE)</t>
  </si>
  <si>
    <t>Right involved</t>
  </si>
  <si>
    <t>Left involved</t>
  </si>
  <si>
    <t>Both involved</t>
  </si>
  <si>
    <t>Not assessable</t>
  </si>
  <si>
    <t>For endometrial and fallopian cancers, is there microscopic involvement of ovaries</t>
  </si>
  <si>
    <t>MICROSCOPIC INVOLVEMENT INDICATION CODE (OVARIAN)</t>
  </si>
  <si>
    <t>For endometrial, epithelial/ovarian and fallopian cancers, is there microscopic involvement of uterine serosa</t>
  </si>
  <si>
    <t>MICROSCOPIC INVOLVEMENT INDICATION CODE (UTERINE SEROSA)</t>
  </si>
  <si>
    <t>Not Assessable</t>
  </si>
  <si>
    <t>Invasive carcinoma</t>
  </si>
  <si>
    <t xml:space="preserve">Borderline changes (non-invasive implants) </t>
  </si>
  <si>
    <t>For endometrium, ovary, fallopian tube and primary peritoneum  cancers, is there involvement of the omentum</t>
  </si>
  <si>
    <t>Involved - deposit size not specified</t>
  </si>
  <si>
    <t>OMENTUM INVOLVEMENT INDICATION CODE</t>
  </si>
  <si>
    <t>Involved - deposit(s) 20mm or less</t>
  </si>
  <si>
    <t>Involved - deposit(s) greater than 20mm</t>
  </si>
  <si>
    <t>Not assessable/Not sent</t>
  </si>
  <si>
    <t>Greater than 20mm</t>
  </si>
  <si>
    <t>GYNAECOLOGICIAL - PATHOLOGY - FALLOPIAN TUBE, OVARIAN EPITHELIAL and PRIMARY PERITONEAL</t>
  </si>
  <si>
    <t>To carry pathology details for Gynae for Fallopian Tube, Ovarian Epithelial and Primary Peritoneal</t>
  </si>
  <si>
    <t>Capsule status of ovaries (record the most severe)</t>
  </si>
  <si>
    <t>Intact</t>
  </si>
  <si>
    <t>GYNAECOLOGICIAL CAPSULE STATUS</t>
  </si>
  <si>
    <t>Disrupted</t>
  </si>
  <si>
    <t>Involved</t>
  </si>
  <si>
    <t xml:space="preserve">pGY7190
</t>
  </si>
  <si>
    <t>GYNAECOLOGICIAL - PATHOLOGY -FALLOPIAN TUBE, OVARIAN EPITHELIAL and PRIMARY PERITONEAL</t>
  </si>
  <si>
    <t>Is there involvement of the surface of either ovary?</t>
  </si>
  <si>
    <t>OVARY SURFACE INVOLVEMENT INDICATOR</t>
  </si>
  <si>
    <t>Result of peritoneal cytology</t>
  </si>
  <si>
    <t>PERITONEAL CYTOLOGY RESULT CODE</t>
  </si>
  <si>
    <t>Not sent</t>
  </si>
  <si>
    <t>Is there peritoneal involvement?</t>
  </si>
  <si>
    <t>PERITONEAL INVOLVEMENT INDICATION CODE</t>
  </si>
  <si>
    <t>No (Not Involved)</t>
  </si>
  <si>
    <t>Not assessable / Not sent</t>
  </si>
  <si>
    <t xml:space="preserve">Invasive carcinoma/ invasive implants </t>
  </si>
  <si>
    <t xml:space="preserve">Non-invasive borderline implants </t>
  </si>
  <si>
    <t>GYNAECOLOGICIAL - PATHOLOGY - ENDOMETRIAL</t>
  </si>
  <si>
    <t>To carry pathology details for Gynae - for Endometrial</t>
  </si>
  <si>
    <t>Is there microscopic involvement of 
cervical stroma?</t>
  </si>
  <si>
    <t>Yes (Involved)</t>
  </si>
  <si>
    <t>MICROSCOPIC INVOLVEMENT INDICATOR (CERVICAL STROMA)</t>
  </si>
  <si>
    <t>No (Not involved)</t>
  </si>
  <si>
    <t>GYNAECOLOGICIAL - PATHOLOGY -ENDOMETRIAL</t>
  </si>
  <si>
    <t>Is there microscopic evidence of myometrial invasion?</t>
  </si>
  <si>
    <t>None</t>
  </si>
  <si>
    <t>MYOMETRIAL INVASION IDENTIFICATION CODE</t>
  </si>
  <si>
    <t>Less than 50%</t>
  </si>
  <si>
    <t>Greater than or equal to 50%</t>
  </si>
  <si>
    <t>None or less than 50%</t>
  </si>
  <si>
    <t>Is there microscopic involvement of parametrium?</t>
  </si>
  <si>
    <t>MICROSCOPIC INVOLVEMENT INDICATOR (PARAMETRIUM)</t>
  </si>
  <si>
    <t xml:space="preserve">Were peritoneal washings submitted and if so were malignant cells seen? </t>
  </si>
  <si>
    <t xml:space="preserve">Positive </t>
  </si>
  <si>
    <t>PERITONEAL WASHINGS IDENTIFIED</t>
  </si>
  <si>
    <t>Not sent/Not assessable</t>
  </si>
  <si>
    <t>PERITONEAL INVOLVEMENT (ENDOMETRIAL)</t>
  </si>
  <si>
    <t>Is there peritoneal involvement for endometrial  cancer?</t>
  </si>
  <si>
    <t>PERITONEAL INVOLVEMENT INDICATOR (ENDOMETRIAL CANCER)</t>
  </si>
  <si>
    <t>If there is peritoneal involvement, which site(s) is involved?</t>
  </si>
  <si>
    <t>Pelvic</t>
  </si>
  <si>
    <t>GYNAECOLOGICIAL CANCER SITE OF PERITONEAL INVOLVEMENT</t>
  </si>
  <si>
    <t>A</t>
  </si>
  <si>
    <t>Abdominal</t>
  </si>
  <si>
    <t>GYNAECOLOGICIAL - PATHOLOGY - CERVICAL</t>
  </si>
  <si>
    <t>To carry pathology details for Gynae - for Cervical</t>
  </si>
  <si>
    <t xml:space="preserve">Specify presence and grade of CGIN (cervical glandular intraepithelial neoplasia) </t>
  </si>
  <si>
    <t>CERVICAL GLANDULAR INTRAEPITHELIAL NEOPLASIA PRESENCE AND GRADE</t>
  </si>
  <si>
    <t>Not Present</t>
  </si>
  <si>
    <t>Specify presence and grade of CIN (cervical intra-epithelial neoplasia)</t>
  </si>
  <si>
    <t>Grade 1</t>
  </si>
  <si>
    <t>CERVICAL INTRAEPITHELIAL NEOPLASIA PRESENCE AND GRADE</t>
  </si>
  <si>
    <t>Grade 2</t>
  </si>
  <si>
    <t>Grade 3</t>
  </si>
  <si>
    <t xml:space="preserve">Specify presence of SMILE (Stratified Mucin-Producing Intra-Epithelial Lesion) </t>
  </si>
  <si>
    <t>Present</t>
  </si>
  <si>
    <t>SMILE INDICATION CODE</t>
  </si>
  <si>
    <t>Absent</t>
  </si>
  <si>
    <t xml:space="preserve">Is there evidence of resection margin involvement by in situ/pre invasive disease (CIN, CGIN, SMILE) </t>
  </si>
  <si>
    <t>RESECTION MARGIN INVOLVEMENT INDICATOR</t>
  </si>
  <si>
    <t>Is there evidence of paracervical and/or parametrial involvement?</t>
  </si>
  <si>
    <t>PARACERVICAL OR PARAMETRIAL INVOLVEMENT INDICATOR</t>
  </si>
  <si>
    <t xml:space="preserve">Minimum thickness of uninvolved cervical stroma in mm (minimum tumour-free rim) </t>
  </si>
  <si>
    <t>UNINVOLVED CERVICAL STROMA THICKNESS</t>
  </si>
  <si>
    <t>Is there evidence of microscopic vaginal involvement?</t>
  </si>
  <si>
    <t>MICROSCOPIC INVOLVEMENT INDICATOR (VAGINAL)</t>
  </si>
  <si>
    <t>The thickness or depth of the invasive lesion in mm</t>
  </si>
  <si>
    <t>GYNAECOLOGICIAL - PATHOLOGY - NODES</t>
  </si>
  <si>
    <t>To carry pathology details for Gynae - for Nodes</t>
  </si>
  <si>
    <t>The number of para-aortic nodes examined.
(Not applicable for vulval cancers) Use 0 if nodes not sent.</t>
  </si>
  <si>
    <t>max n2</t>
  </si>
  <si>
    <t>NUMBER OF NODES EXAMINED (PARA-AORTIC)</t>
  </si>
  <si>
    <t>The number of  para-aortic nodes reported as being positive for the presence of tumour metastases.
(Not applicable for vulval cancers)</t>
  </si>
  <si>
    <t>NUMBER OF NODES POSITIVE (PARA-AORTIC)</t>
  </si>
  <si>
    <t>The number of pelvic nodes examined (Not applicable for vulval cancers). Use 0 if nodes not sent</t>
  </si>
  <si>
    <t>NUMBER OF NODES EXAMINED (PELVIC)</t>
  </si>
  <si>
    <t>The number of  pelvic nodes reported as being positive for the presence of tumour metastases. 
(Not applicable for vulval cancers)</t>
  </si>
  <si>
    <t>NUMBER OF NODES POSITIVE (PELVIC)</t>
  </si>
  <si>
    <t>The number of inguino-femoral nodes examined. (Only applicable to vulval cancers). Use 0 if nodes not sent</t>
  </si>
  <si>
    <t>NUMBER OF NODES EXAMINED (INGUINO-FEMORAL)</t>
  </si>
  <si>
    <t>The number of inguino-femoral nodes reported as being positive for the presence of tumour metastases. (Only applicable to vulval cancers)</t>
  </si>
  <si>
    <t>NUMBER OF NODES POSITIVE (INGUINO-FEMORAL)</t>
  </si>
  <si>
    <t>Is there evidence of extranodal spread/extension?</t>
  </si>
  <si>
    <t>EXTRANODAL SPREAD INDICATOR</t>
  </si>
  <si>
    <t>Retired Gynaecological Data Items:</t>
  </si>
  <si>
    <t>GYNAECOLOGICAL - PATHOLOGY - NODES</t>
  </si>
  <si>
    <t>FOR CERVICAL CANCERS ONLY.  Only required for surgically staged early FIGO stage cancers.  Histological assessment of regional lymph nodes, including surgical excision or fine needle aspiration. (FIGO staging for cervical cancer is clinical, but nodal status may be an important prognostic factor and determinant of management options including the need for adjuvant therapy)</t>
  </si>
  <si>
    <t>NX</t>
  </si>
  <si>
    <t>Regional lymph nodes cannot be assessed</t>
  </si>
  <si>
    <t>CERVICAL NODE STATUS</t>
  </si>
  <si>
    <t>N0</t>
  </si>
  <si>
    <t>No regional lymph node metastases</t>
  </si>
  <si>
    <t>Regional lymph node metastases</t>
  </si>
  <si>
    <t>Cancer Outcomes and Services Dataset - Head &amp; Neck Pathology</t>
  </si>
  <si>
    <t>HEAD &amp; NECK - PATHOLOGY - VARIOUS</t>
  </si>
  <si>
    <t xml:space="preserve">To carry pathology details for various head and neck cancer </t>
  </si>
  <si>
    <t>The maximum depth of invasion in mm. Record as "00" to indicate 'not applicable', (This is not applicable for nasopharynx, hypopharynx, nasal cavity or sinuses).</t>
  </si>
  <si>
    <t>Is there evidence of invasion into bone</t>
  </si>
  <si>
    <t xml:space="preserve">Present </t>
  </si>
  <si>
    <t>BONE INVASION INDICATION CODE</t>
  </si>
  <si>
    <t>Not assessed</t>
  </si>
  <si>
    <t>Is there evidence of invasion into cartilage</t>
  </si>
  <si>
    <t>CARTILAGE INVASION INDICATION CODE</t>
  </si>
  <si>
    <t>Identify laterality of neck dissection if performed</t>
  </si>
  <si>
    <t xml:space="preserve">Left </t>
  </si>
  <si>
    <t>ANATOMICAL SIDE (NECK DISSECTION)</t>
  </si>
  <si>
    <t>HEAD &amp; NECK - PATHOLOGY - SALIVARY</t>
  </si>
  <si>
    <t xml:space="preserve">To carry salivary pathology details for head and neck cancer </t>
  </si>
  <si>
    <t>Macroscopic extension of tumour outside the capsule of the salivary gland.</t>
  </si>
  <si>
    <t>Present (Yes)</t>
  </si>
  <si>
    <t>MACROSCOPIC EXTRAGLANDULAR EXTENSION INDICATION CODE</t>
  </si>
  <si>
    <t>Absent (No)</t>
  </si>
  <si>
    <t xml:space="preserve">HEAD &amp; NECK - PATHOLOGY - GENERAL and SALIVARY
</t>
  </si>
  <si>
    <t xml:space="preserve">To carry general and salivary pathology details for head and neck cancer </t>
  </si>
  <si>
    <t>If nodes positive specify laterality</t>
  </si>
  <si>
    <t>ANATOMICAL SIDE (POSITIVE NODES)</t>
  </si>
  <si>
    <t xml:space="preserve">If Neck dissected on Left side, the size in mm of the largest metastasis
</t>
  </si>
  <si>
    <t>LARGEST METASTASIS (LEFT NECK)</t>
  </si>
  <si>
    <r>
      <t>If Neck dissected on Right side, the size in mm of the largest metastasis</t>
    </r>
    <r>
      <rPr>
        <sz val="10"/>
        <color rgb="FFFF0000"/>
        <rFont val="Arial"/>
        <family val="2"/>
      </rPr>
      <t xml:space="preserve"> </t>
    </r>
  </si>
  <si>
    <t>LARGEST METASTASIS (RIGHT NECK)</t>
  </si>
  <si>
    <t>Invasion of metastatic tumour outside the capsule of a lymph node.</t>
  </si>
  <si>
    <t>EXTRACAPSULAR SPREAD INDICATION CODE</t>
  </si>
  <si>
    <t>absent</t>
  </si>
  <si>
    <t xml:space="preserve">HEAD &amp; NECK - PATHOLOGY - HUMAN PAPIlLOMAVIRUS (HPV)
</t>
  </si>
  <si>
    <t xml:space="preserve">To carry human papiloma virus pathology details for head and neck cancer </t>
  </si>
  <si>
    <t>HEAD &amp; NECK - PATHOLOGY - HUMAN PAPILLOMAVIRUS (HPV)</t>
  </si>
  <si>
    <t>Indicate the result of p16 immunohistochemistry</t>
  </si>
  <si>
    <t>P16 IMMUNOHISTOCHEMISTRY TEST RESULT</t>
  </si>
  <si>
    <t>Not Performed/Not Known</t>
  </si>
  <si>
    <t xml:space="preserve">Indicate the result of HPV-ISH testing
(Human Papillomavirus - In Situ Hybridisation) </t>
  </si>
  <si>
    <t>HUMAN PAPILLOMAVIRUS IN SITU HYBRIDISATION TEST RESULT</t>
  </si>
  <si>
    <t>Cancer Outcomes and Services Dataset - Lung Pathology</t>
  </si>
  <si>
    <t xml:space="preserve">LUNG - PATHOLOGY </t>
  </si>
  <si>
    <t>To carry Pathology details for Lung Carcinoma (Most items are only applicable where patients have surgical resection)</t>
  </si>
  <si>
    <t xml:space="preserve">Extent of atelectasis/obstructive pneumonitis </t>
  </si>
  <si>
    <t>1</t>
  </si>
  <si>
    <t>None or less than the two other categories</t>
  </si>
  <si>
    <t>2</t>
  </si>
  <si>
    <t>Involving hilar region but not whole lung</t>
  </si>
  <si>
    <t xml:space="preserve">Involving whole lung </t>
  </si>
  <si>
    <t xml:space="preserve">Extends to the hilar region, either involving part of the lung or the whole lung </t>
  </si>
  <si>
    <t>5</t>
  </si>
  <si>
    <t>None/less than the other category</t>
  </si>
  <si>
    <t>EXTENT OF PLEURAL INVASION</t>
  </si>
  <si>
    <t>What is the extent of pleural invasion</t>
  </si>
  <si>
    <t>No pleural invasion</t>
  </si>
  <si>
    <t>Visceral pleura only</t>
  </si>
  <si>
    <t>Parietal pleura/chest wall</t>
  </si>
  <si>
    <t>Mediastinal pleura</t>
  </si>
  <si>
    <t>PERICARDIAL INVASION</t>
  </si>
  <si>
    <t xml:space="preserve">Does the tumour invade the pericardium </t>
  </si>
  <si>
    <t xml:space="preserve">Yes </t>
  </si>
  <si>
    <t>TUMOUR INVASION INDICATOR (PERICARDIUM)</t>
  </si>
  <si>
    <t xml:space="preserve">No </t>
  </si>
  <si>
    <t>9</t>
  </si>
  <si>
    <t>Not known (Cannot be assessed)</t>
  </si>
  <si>
    <t>Does the tumour invade the  diaphragm</t>
  </si>
  <si>
    <t>TUMOUR INVASION INDICATOR (DIAPHRAGM)</t>
  </si>
  <si>
    <t>Does the tumour invade the great vessels (aorta, central pulmonary artery or vein)</t>
  </si>
  <si>
    <t xml:space="preserve">TUMOUR INVASION INDICATOR (GREAT VESSELS) </t>
  </si>
  <si>
    <t>Does the tumour invade the Atrium or Heart</t>
  </si>
  <si>
    <t>TUMOUR INVASION INDICATOR (HEART)</t>
  </si>
  <si>
    <t>Is there evidence of malignant pleural effusion?</t>
  </si>
  <si>
    <t>MALIGNANT PLEURAL EFFUSION INDICATOR</t>
  </si>
  <si>
    <t>Does the tumour invade the mediastinum?</t>
  </si>
  <si>
    <t>TUMOUR INVASION INDICATOR (MEDIASTINUM)</t>
  </si>
  <si>
    <t>Record the most distant location of separate tumour nodules</t>
  </si>
  <si>
    <t>Separate tumour nodules in same lobe</t>
  </si>
  <si>
    <t>Separate tumour nodules in a different ipsilateral lobe</t>
  </si>
  <si>
    <t>Separate tumour nodules in a contralateral lobe</t>
  </si>
  <si>
    <t>No separate tumour nodules</t>
  </si>
  <si>
    <t>Retired (Lung) Data Items:</t>
  </si>
  <si>
    <t xml:space="preserve">Is the tumour within 20mm of carina (if known) or  more than 20mm from carina </t>
  </si>
  <si>
    <t>&lt;= 20mm</t>
  </si>
  <si>
    <t>TUMOUR PROXIMITY TO CARINA</t>
  </si>
  <si>
    <t>&gt;20mm</t>
  </si>
  <si>
    <t>Cancer Outcomes and Services Dataset - Sarcoma Pathology</t>
  </si>
  <si>
    <t>To carry pathology details for Sarcoma - for both Bone and Soft Tissue</t>
  </si>
  <si>
    <t>Are there any cytogenetic or molecular genetic data confirming the histological diagnosis?</t>
  </si>
  <si>
    <t>Yes, confirmed</t>
  </si>
  <si>
    <t>No, Not confirmed</t>
  </si>
  <si>
    <t>Test not done</t>
  </si>
  <si>
    <t xml:space="preserve">To carry pathology details for Sarcoma specific to Bone </t>
  </si>
  <si>
    <t>FOR MEDULLARY TUMOURS ONLY.  Does the tumour breach the cortex.   The extent of local spread will determine whether the tumour is intracompartmental or extracompartmental</t>
  </si>
  <si>
    <t>Intracompartmental</t>
  </si>
  <si>
    <t>SARCOMA TUMOUR BREACH IDENTIFIER</t>
  </si>
  <si>
    <t>Extracompartmental</t>
  </si>
  <si>
    <t xml:space="preserve"> Approximate percentage of tumour necrosis in response to pre-operative therapy (range 0-100)</t>
  </si>
  <si>
    <t>TUMOUR NECROSIS PERCENTAGE</t>
  </si>
  <si>
    <t>To carry pathology details for Sarcoma specific to Soft Tissue</t>
  </si>
  <si>
    <t>Record the deepest tissue compartment where the tumour is located</t>
  </si>
  <si>
    <t>Intradermal/cutaneous</t>
  </si>
  <si>
    <t>SARCOMA TUMOUR DEPTH</t>
  </si>
  <si>
    <t>Subcutaneous</t>
  </si>
  <si>
    <t>Fascial/subfascial</t>
  </si>
  <si>
    <t xml:space="preserve">Mitotic rate per 5mm squared. Also known as mitotic index and mitotic count. ONLY APPLICABLE TO GISTs. </t>
  </si>
  <si>
    <t>Retired (Sarcoma) Data Items:</t>
  </si>
  <si>
    <t>Pathological assessment of completeness of resection
This is required for CTYA - Osteosarcoma patients</t>
  </si>
  <si>
    <t>Intralesional</t>
  </si>
  <si>
    <t>SARCOMA SURGICAL MARGIN</t>
  </si>
  <si>
    <t>Marginal</t>
  </si>
  <si>
    <t>W</t>
  </si>
  <si>
    <t>Wide</t>
  </si>
  <si>
    <t>C</t>
  </si>
  <si>
    <t>Compartmental</t>
  </si>
  <si>
    <t>O</t>
  </si>
  <si>
    <t>Cancer Outcomes and Services Dataset - Skin Pathology</t>
  </si>
  <si>
    <t>To carry pathology details for Basal Cell Carcinoma</t>
  </si>
  <si>
    <t xml:space="preserve">This is the specimen number or letter used to identify the specimen within a report. Where more than one primary skin cancer is reported on the same pathology report,  record the lesion number or letter as specified on the pathology report. </t>
  </si>
  <si>
    <t>max an3</t>
  </si>
  <si>
    <t>SKIN CANCER LESION SPECIMEN IDENTIFIER</t>
  </si>
  <si>
    <t>Is there perineural invasion (invasion into perineurium of nerve bundles- PNI)</t>
  </si>
  <si>
    <t>PERINEURAL INVASION INDICATOR (SKIN)</t>
  </si>
  <si>
    <t>Is the diameter of the lesion greater than 20mm?</t>
  </si>
  <si>
    <t>Yes (Greater than 20mm)</t>
  </si>
  <si>
    <t>LESION DIAMETER GREATER THAN 20MM INDICATION CODE</t>
  </si>
  <si>
    <t>No (Less than or equal to 20mm)</t>
  </si>
  <si>
    <t xml:space="preserve">Uncertain </t>
  </si>
  <si>
    <t>Greater than or equal to Clarks level IV.
(Required for melanoma only if pT1a/b staging not possible from mitotic index and/or ulceration).</t>
  </si>
  <si>
    <t>CLARKS LEVEL IV INDICATION CODE</t>
  </si>
  <si>
    <t>Is the vertical thickness of the lesion greater than 2mm</t>
  </si>
  <si>
    <t>Yes (Greater than 2mm)</t>
  </si>
  <si>
    <t>LESION VERTICAL THICKNESS GREATER THAN 2MM INDICATION CODE</t>
  </si>
  <si>
    <t>No (Less than or equal to 2mm)</t>
  </si>
  <si>
    <t>To carry pathology details for Malignant Melanoma</t>
  </si>
  <si>
    <t>Loss of full thickness of epidermis associated with reactive changes (ulceration).</t>
  </si>
  <si>
    <t>SKIN ULCERATION INDICATION CODE</t>
  </si>
  <si>
    <t>Mitotic rate per square mm</t>
  </si>
  <si>
    <t>Is there evidence of Microsatellite or in transit metastases.  (Intralymphatic metastatic cells separate from main tumour)</t>
  </si>
  <si>
    <t>MICROSATELLITE OR IN-TRANSIT METASTASIS INDICATION CODE</t>
  </si>
  <si>
    <t>Area of loss of tumour associated with reactive changes.</t>
  </si>
  <si>
    <t>TUMOUR REGRESSION INDICATION CODE (SKIN)</t>
  </si>
  <si>
    <t>Breslow thickness in mm, can be recorded to nearest 0.01mm where clinically appropriate</t>
  </si>
  <si>
    <t>Type of TILS.   Tumour infiltrating lymphocytes (TILS) are white blood cells that have left the bloodstream and migrated into a tumour.</t>
  </si>
  <si>
    <t>Non-Brisk</t>
  </si>
  <si>
    <t>TUMOUR INFILTRATING LYMPHOCYTE TYPE</t>
  </si>
  <si>
    <t>Brisk</t>
  </si>
  <si>
    <t>Number of sentinel nodes sampled.</t>
  </si>
  <si>
    <t>NUMBER OF SENTINEL NODES SAMPLED</t>
  </si>
  <si>
    <t>Number of sentinel nodes positive.</t>
  </si>
  <si>
    <t>NUMBER OF SENTINEL NODES POSITIVE</t>
  </si>
  <si>
    <t>Post Sentinel Node Biopsy (SNB) completion lymphadenectomy (not always done), number of nodes sampled.</t>
  </si>
  <si>
    <t>NUMBER OF NODES SAMPLED (POST SENTINEL NODE COMPLETION LYMPHADENECTOMY)</t>
  </si>
  <si>
    <t>Post Sentinel Node Biopsy (SNB completion lymphadenectomy (not always done), number of nodes positive.</t>
  </si>
  <si>
    <t>NUMBER OF  NODES POSITIVE (POST SENTINEL NODE COMPLETION LYMPHADENECTOMY)</t>
  </si>
  <si>
    <t>Retired (Skin) Sections:</t>
  </si>
  <si>
    <t>To carry general details for Basal Cell Carcinoma, Squamous Cell Carcinoma, and Malignant Melanoma</t>
  </si>
  <si>
    <t xml:space="preserve">For Stage pT3 Tumours only: Tumour with invasion of maxilla, mandible, orbit or temporal bone
</t>
  </si>
  <si>
    <t>TUMOUR INVASION INDICATOR (PT3)</t>
  </si>
  <si>
    <t>For Stage pT4 Tumours only: Tumour with invasion of skeleton (axial or appendicular) or perineural invasion of skull base.</t>
  </si>
  <si>
    <t xml:space="preserve">TUMOUR INVASION INDICATOR (PT4) </t>
  </si>
  <si>
    <t>Cancer Outcomes and Services Dataset - Upper GI Pathology</t>
  </si>
  <si>
    <t xml:space="preserve">UPPER GI - PATHOLOGY - VARIOUS </t>
  </si>
  <si>
    <t>To carry pathology details for various Upper GI cancers as shown</t>
  </si>
  <si>
    <t>Record the total number of colorectal metastases identified in the resected liver</t>
  </si>
  <si>
    <t>Max n2</t>
  </si>
  <si>
    <t>NUMBER OF COLORECTAL METASTASES IN LIVER</t>
  </si>
  <si>
    <t>Identify whether either proximal or distal margin is involved. (Involved equals 1mm or less, not involved equals greater then 1mm).</t>
  </si>
  <si>
    <t xml:space="preserve">Margin not involved </t>
  </si>
  <si>
    <t>MARGIN INVOLVED INDICATION CODE (POSITIVE PROXIMAL OR DISTAL RESECTION MARGIN)</t>
  </si>
  <si>
    <t>Identify whether circumferential margin is involved.  (Involved equals 1mm or less, not involved equals greater then 1mm).</t>
  </si>
  <si>
    <t xml:space="preserve">Margin involved </t>
  </si>
  <si>
    <t>Number of colorectal metastases identified in resected liver</t>
  </si>
  <si>
    <t>0</t>
  </si>
  <si>
    <t>NONE</t>
  </si>
  <si>
    <t>greater than 5</t>
  </si>
  <si>
    <t>Cancer Outcomes and Services Dataset - Urological Pathology</t>
  </si>
  <si>
    <t xml:space="preserve">To carry the cancer pathology details for Bladder. </t>
  </si>
  <si>
    <t xml:space="preserve">BLADDER ONLY
Presence or absence of detrusor muscle in the specimen </t>
  </si>
  <si>
    <t>DETRUSOR MUSCLE PRESENCE INDICATION CODE</t>
  </si>
  <si>
    <t>Indeterminate</t>
  </si>
  <si>
    <t xml:space="preserve">Not applicable </t>
  </si>
  <si>
    <t>BLADDER ONLY.
Specify whether LOW, HIGH Grade or PUNLMP (Papillary Urothelial Neoplasm of Low Malignant Potential).</t>
  </si>
  <si>
    <t xml:space="preserve">Low </t>
  </si>
  <si>
    <t>TUMOUR GRADE (UROLOGY)</t>
  </si>
  <si>
    <t>Punlmp</t>
  </si>
  <si>
    <t xml:space="preserve">To carry the cancer pathology details for Kidney.  </t>
  </si>
  <si>
    <t>Is there evidence of coagulative tumour necrosis?</t>
  </si>
  <si>
    <t>TUMOUR NECROSIS INDICATION CODE</t>
  </si>
  <si>
    <t xml:space="preserve">Macroscopic (confluent) </t>
  </si>
  <si>
    <t xml:space="preserve">Microscopic (coagulative) </t>
  </si>
  <si>
    <t>Not identified</t>
  </si>
  <si>
    <t xml:space="preserve">Cannot be assessed (e.g. post embolisation) </t>
  </si>
  <si>
    <t>Is there evidence of perinephric fat invasion?</t>
  </si>
  <si>
    <t>Yes (Present)</t>
  </si>
  <si>
    <t>TUMOUR INVASION INDICATOR (PERINEPHRIC FAT)</t>
  </si>
  <si>
    <t>No (Not Identified)</t>
  </si>
  <si>
    <t>Cannot be assessed/Not applicable</t>
  </si>
  <si>
    <t>Is there evidence of direct adrenal invasion?</t>
  </si>
  <si>
    <t>TUMOUR INVASION INDICATION CODE (DIRECT ADRENAL)</t>
  </si>
  <si>
    <t>Present, direct extension</t>
  </si>
  <si>
    <t>Present, metastasis</t>
  </si>
  <si>
    <t>Is there evidence of tumour thrombus in the renal vein?</t>
  </si>
  <si>
    <t>RENAL VEIN TUMOUR THROMBUS INDICATION CODE (UROLOGICAL)</t>
  </si>
  <si>
    <t>Microscopic involvement only</t>
  </si>
  <si>
    <t xml:space="preserve">Gross involvement confirmed microscopically </t>
  </si>
  <si>
    <t>Is there evidence of invasion into Gerota's fascia?</t>
  </si>
  <si>
    <t>TUMOUR INVASION INDICATOR (GEROTAS FASCIA)</t>
  </si>
  <si>
    <t>UROLOGICAL - PATHOLOGY - PENIS</t>
  </si>
  <si>
    <t xml:space="preserve">To carry the cancer pathology details for Penis. </t>
  </si>
  <si>
    <t>Is there evidence of invasion into corpus spongiosum?</t>
  </si>
  <si>
    <t>TUMOUR INVASION INDICATOR (CORPUS SPONGIOSUM)</t>
  </si>
  <si>
    <t>Is there evidence of invasion into corpus cavernosum?</t>
  </si>
  <si>
    <t>TUMOUR INVASION INDICATOR (CORPUS CAVERNOSUM)</t>
  </si>
  <si>
    <t>Is there evidence of invasion into the urethra or prostate?</t>
  </si>
  <si>
    <t>TUMOUR INVASION INDICATOR (URETHRA OR PROSTATE)</t>
  </si>
  <si>
    <t xml:space="preserve">To carry the cancer pathology details for Prostate  </t>
  </si>
  <si>
    <t>What is the most extensive Gleason grade?</t>
  </si>
  <si>
    <t>2 - 5</t>
  </si>
  <si>
    <t xml:space="preserve">If additional grades are present, what is the highest grade (biopsy) or the second most extensive grade (TURP and radicals).  If no additional grades are present, primary and secondary grades are the same. </t>
  </si>
  <si>
    <t>Is there a different third grade in addition the primary and secondary grades and what is its value?</t>
  </si>
  <si>
    <t>3 - 5
8 - Not applicable</t>
  </si>
  <si>
    <t xml:space="preserve">GLEASON GRADE (TERTIARY)
</t>
  </si>
  <si>
    <t>PERINEURAL INVASION INDICATOR (UROLOGICAL)</t>
  </si>
  <si>
    <t>No (Not identified)</t>
  </si>
  <si>
    <t xml:space="preserve">For TURP only, what percentage of tumour if clinically unsuspected tumour. </t>
  </si>
  <si>
    <t>To carry the cancer pathology details for Testicular</t>
  </si>
  <si>
    <t>For Seminoma only, does the tumour invade the rete testis</t>
  </si>
  <si>
    <t>TUMOUR INVASION INDICATOR (RETE TESTIS)</t>
  </si>
  <si>
    <t>Not applicable (Cannot be assessed)</t>
  </si>
  <si>
    <t>Retired (Urological) Data Items:</t>
  </si>
  <si>
    <t>If prostatectomy was performed, is the tumour confined to the prostate?</t>
  </si>
  <si>
    <t>ORGAN CONFINED INDICATOR</t>
  </si>
  <si>
    <t>If prostatectomy was performed, is there  invasion into Seminal Vesicles?</t>
  </si>
  <si>
    <t>TUMOUR INVASION INDICATOR (SEMINAL VESICLES)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</si>
</sst>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0.0"/>
  </numFmts>
  <fonts count="44">
    <font>
      <sz val="11"/>
      <color rgb="FF000000"/>
      <name val="Calibri"/>
      <family val="2"/>
    </font>
    <font>
      <sz val="11"/>
      <color rgb="FF000000"/>
      <name val="Calibri"/>
      <family val="2"/>
    </font>
    <font>
      <b/>
      <sz val="14"/>
      <color rgb="FFFFFFFF"/>
      <name val="Arial"/>
      <family val="2"/>
    </font>
    <font>
      <b/>
      <sz val="8"/>
      <color rgb="FF000000"/>
      <name val="Arial"/>
      <family val="2"/>
    </font>
    <font>
      <b/>
      <sz val="12"/>
      <color rgb="FFFFFFFF"/>
      <name val="Arial"/>
      <family val="2"/>
    </font>
    <font>
      <b/>
      <sz val="10"/>
      <color rgb="FF0066CC"/>
      <name val="Arial"/>
      <family val="2"/>
    </font>
    <font>
      <sz val="10"/>
      <color rgb="FF000000"/>
      <name val="Arial"/>
      <family val="2"/>
    </font>
    <font>
      <u/>
      <sz val="10"/>
      <color rgb="FF0066CC"/>
      <name val="Arial"/>
      <family val="2"/>
    </font>
    <font>
      <b/>
      <sz val="10"/>
      <color rgb="FFFFFFFF"/>
      <name val="Arial"/>
      <family val="2"/>
    </font>
    <font>
      <b/>
      <sz val="10"/>
      <color rgb="FF000000"/>
      <name val="Arial"/>
      <family val="2"/>
    </font>
    <font>
      <b/>
      <sz val="12"/>
      <color rgb="FF000000"/>
      <name val="Arial"/>
      <family val="2"/>
    </font>
    <font>
      <sz val="12"/>
      <color rgb="FF000000"/>
      <name val="Arial"/>
      <family val="2"/>
    </font>
    <font>
      <b/>
      <i/>
      <sz val="12"/>
      <color rgb="FF000000"/>
      <name val="Arial"/>
      <family val="2"/>
    </font>
    <font>
      <sz val="10"/>
      <color rgb="FFFFFFFF"/>
      <name val="Arial"/>
      <family val="2"/>
    </font>
    <font>
      <i/>
      <sz val="10"/>
      <color rgb="FF000000"/>
      <name val="Arial"/>
      <family val="2"/>
    </font>
    <font>
      <b/>
      <u/>
      <sz val="11"/>
      <color rgb="FF000000"/>
      <name val="Arial"/>
      <family val="2"/>
    </font>
    <font>
      <sz val="10"/>
      <color rgb="FF7030A0"/>
      <name val="Arial"/>
      <family val="2"/>
    </font>
    <font>
      <strike/>
      <sz val="10"/>
      <color rgb="FFFF0000"/>
      <name val="Arial"/>
      <family val="2"/>
    </font>
    <font>
      <b/>
      <sz val="9"/>
      <color rgb="FFFFFFFF"/>
      <name val="Arial"/>
      <family val="2"/>
    </font>
    <font>
      <sz val="14"/>
      <color rgb="FFFFFFFF"/>
      <name val="Arial"/>
      <family val="2"/>
    </font>
    <font>
      <b/>
      <sz val="14"/>
      <color rgb="FF000000"/>
      <name val="Arial"/>
      <family val="2"/>
    </font>
    <font>
      <sz val="9"/>
      <color rgb="FFFFFFFF"/>
      <name val="Arial"/>
      <family val="2"/>
    </font>
    <font>
      <sz val="9"/>
      <color rgb="FF000000"/>
      <name val="Arial"/>
      <family val="2"/>
    </font>
    <font>
      <b/>
      <sz val="9"/>
      <color rgb="FF000000"/>
      <name val="Arial"/>
      <family val="2"/>
    </font>
    <font>
      <sz val="8"/>
      <color rgb="FF000000"/>
      <name val="Arial"/>
      <family val="2"/>
    </font>
    <font>
      <sz val="8"/>
      <color rgb="FFFFFFFF"/>
      <name val="Arial"/>
      <family val="2"/>
    </font>
    <font>
      <sz val="10"/>
      <color rgb="FF000000"/>
      <name val="Calibri"/>
      <family val="2"/>
    </font>
    <font>
      <sz val="8"/>
      <color rgb="FFFF0000"/>
      <name val="Arial"/>
      <family val="2"/>
    </font>
    <font>
      <b/>
      <u/>
      <sz val="10"/>
      <color rgb="FF0000FF"/>
      <name val="Arial"/>
      <family val="2"/>
    </font>
    <font>
      <u/>
      <sz val="10"/>
      <color rgb="FFFFFFFF"/>
      <name val="Arial"/>
      <family val="2"/>
    </font>
    <font>
      <u/>
      <sz val="10"/>
      <color rgb="FF0000FF"/>
      <name val="Arial"/>
      <family val="2"/>
    </font>
    <font>
      <b/>
      <u/>
      <sz val="10"/>
      <color rgb="FF000000"/>
      <name val="Arial"/>
      <family val="2"/>
    </font>
    <font>
      <sz val="10"/>
      <color rgb="FFFF0000"/>
      <name val="Arial"/>
      <family val="2"/>
    </font>
    <font>
      <b/>
      <sz val="10"/>
      <color rgb="FF000000"/>
      <name val="ArialMT"/>
    </font>
    <font>
      <b/>
      <strike/>
      <sz val="10"/>
      <color rgb="FFFF0000"/>
      <name val="Arial"/>
      <family val="2"/>
    </font>
    <font>
      <strike/>
      <u/>
      <sz val="10"/>
      <color rgb="FFFF0000"/>
      <name val="Arial"/>
      <family val="2"/>
    </font>
    <font>
      <sz val="10"/>
      <color rgb="FF800080"/>
      <name val="Arial"/>
      <family val="2"/>
    </font>
    <font>
      <strike/>
      <sz val="8"/>
      <color rgb="FF000000"/>
      <name val="Arial"/>
      <family val="2"/>
    </font>
    <font>
      <b/>
      <sz val="10"/>
      <color rgb="FF7030A0"/>
      <name val="Arial"/>
      <family val="2"/>
    </font>
    <font>
      <b/>
      <strike/>
      <sz val="9"/>
      <color rgb="FFFF0000"/>
      <name val="Arial"/>
      <family val="2"/>
    </font>
    <font>
      <strike/>
      <sz val="9"/>
      <color rgb="FFFF0000"/>
      <name val="Arial"/>
      <family val="2"/>
    </font>
    <font>
      <b/>
      <sz val="10"/>
      <color rgb="FF800080"/>
      <name val="Arial"/>
      <family val="2"/>
    </font>
    <font>
      <b/>
      <sz val="8"/>
      <color rgb="FFFFFFFF"/>
      <name val="Arial"/>
      <family val="2"/>
    </font>
    <font>
      <strike/>
      <sz val="8"/>
      <color rgb="FFFF0000"/>
      <name val="Arial"/>
      <family val="2"/>
    </font>
  </fonts>
  <fills count="19">
    <fill>
      <patternFill patternType="none"/>
    </fill>
    <fill>
      <patternFill patternType="gray125"/>
    </fill>
    <fill>
      <patternFill patternType="solid">
        <fgColor rgb="FFF4B084"/>
        <bgColor rgb="FFF4B084"/>
      </patternFill>
    </fill>
    <fill>
      <patternFill patternType="solid">
        <fgColor rgb="FFC6E0B4"/>
        <bgColor rgb="FFC6E0B4"/>
      </patternFill>
    </fill>
    <fill>
      <patternFill patternType="solid">
        <fgColor rgb="FF0070C0"/>
        <bgColor rgb="FF0070C0"/>
      </patternFill>
    </fill>
    <fill>
      <patternFill patternType="solid">
        <fgColor rgb="FFFFFFFF"/>
        <bgColor rgb="FFFFFFFF"/>
      </patternFill>
    </fill>
    <fill>
      <patternFill patternType="solid">
        <fgColor rgb="FFFFFF00"/>
        <bgColor rgb="FFFFFF00"/>
      </patternFill>
    </fill>
    <fill>
      <patternFill patternType="solid">
        <fgColor rgb="FF0066CC"/>
        <bgColor rgb="FF0066CC"/>
      </patternFill>
    </fill>
    <fill>
      <patternFill patternType="solid">
        <fgColor rgb="FF3366FF"/>
        <bgColor rgb="FF3366FF"/>
      </patternFill>
    </fill>
    <fill>
      <patternFill patternType="solid">
        <fgColor rgb="FFC0C0C0"/>
        <bgColor rgb="FFC0C0C0"/>
      </patternFill>
    </fill>
    <fill>
      <patternFill patternType="solid">
        <fgColor rgb="FFBFBFBF"/>
        <bgColor rgb="FFBFBFBF"/>
      </patternFill>
    </fill>
    <fill>
      <patternFill patternType="solid">
        <fgColor rgb="FF7030A0"/>
        <bgColor rgb="FF7030A0"/>
      </patternFill>
    </fill>
    <fill>
      <patternFill patternType="solid">
        <fgColor rgb="FF833C0C"/>
        <bgColor rgb="FF833C0C"/>
      </patternFill>
    </fill>
    <fill>
      <patternFill patternType="solid">
        <fgColor rgb="FFC65911"/>
        <bgColor rgb="FFC65911"/>
      </patternFill>
    </fill>
    <fill>
      <patternFill patternType="solid">
        <fgColor rgb="FFFF0000"/>
        <bgColor rgb="FFFF0000"/>
      </patternFill>
    </fill>
    <fill>
      <patternFill patternType="solid">
        <fgColor rgb="FFCCFFFF"/>
        <bgColor rgb="FFCCFFFF"/>
      </patternFill>
    </fill>
    <fill>
      <patternFill patternType="solid">
        <fgColor rgb="FF9BC2E6"/>
        <bgColor rgb="FF9BC2E6"/>
      </patternFill>
    </fill>
    <fill>
      <patternFill patternType="solid">
        <fgColor rgb="FFB4C6E7"/>
        <bgColor rgb="FFB4C6E7"/>
      </patternFill>
    </fill>
    <fill>
      <patternFill patternType="solid">
        <fgColor rgb="FF99CCFF"/>
        <bgColor rgb="FF99CCFF"/>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7">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0" borderId="0" applyNumberFormat="0" applyFon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cellStyleXfs>
  <cellXfs count="1002">
    <xf numFmtId="0" fontId="0" fillId="0" borderId="0" xfId="0"/>
    <xf numFmtId="0" fontId="0" fillId="4" borderId="0" xfId="0" applyFill="1"/>
    <xf numFmtId="0" fontId="0" fillId="0" borderId="0" xfId="0" applyFill="1"/>
    <xf numFmtId="0" fontId="0" fillId="5" borderId="0" xfId="0" applyFill="1"/>
    <xf numFmtId="0" fontId="3" fillId="4" borderId="0" xfId="0" applyFont="1" applyFill="1" applyAlignment="1">
      <alignment horizontal="center" vertical="center" wrapText="1"/>
    </xf>
    <xf numFmtId="0" fontId="3" fillId="4" borderId="0" xfId="0" applyFont="1" applyFill="1" applyAlignment="1">
      <alignment horizontal="center"/>
    </xf>
    <xf numFmtId="0" fontId="4" fillId="4" borderId="0" xfId="0" applyFont="1" applyFill="1"/>
    <xf numFmtId="0" fontId="5" fillId="5" borderId="0" xfId="0" applyFont="1" applyFill="1"/>
    <xf numFmtId="0" fontId="6" fillId="5" borderId="0" xfId="0" applyFont="1" applyFill="1" applyAlignment="1">
      <alignment vertical="center" wrapText="1"/>
    </xf>
    <xf numFmtId="0" fontId="6" fillId="5" borderId="0" xfId="0" applyFont="1" applyFill="1" applyAlignment="1">
      <alignment horizontal="left" vertical="top" wrapText="1"/>
    </xf>
    <xf numFmtId="0" fontId="5" fillId="5" borderId="0" xfId="0" applyFont="1" applyFill="1" applyAlignment="1">
      <alignment horizontal="left" vertical="center"/>
    </xf>
    <xf numFmtId="0" fontId="6" fillId="5" borderId="0" xfId="0" applyFont="1" applyFill="1"/>
    <xf numFmtId="0" fontId="8" fillId="4" borderId="1" xfId="0" applyFont="1" applyFill="1" applyBorder="1" applyAlignment="1">
      <alignment horizontal="center" vertical="top" wrapText="1"/>
    </xf>
    <xf numFmtId="0" fontId="0" fillId="5" borderId="0" xfId="0" applyFill="1" applyAlignment="1">
      <alignment vertical="top" wrapText="1"/>
    </xf>
    <xf numFmtId="166" fontId="6" fillId="0" borderId="1" xfId="0" applyNumberFormat="1" applyFont="1" applyFill="1" applyBorder="1" applyAlignment="1">
      <alignment horizontal="left" vertical="center" wrapText="1"/>
    </xf>
    <xf numFmtId="164" fontId="0" fillId="0" borderId="1" xfId="0" applyNumberForma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164" fontId="0" fillId="0" borderId="1" xfId="0" applyNumberForma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5" borderId="0" xfId="0" applyFont="1" applyFill="1" applyAlignment="1">
      <alignment horizontal="left" vertical="center" wrapText="1"/>
    </xf>
    <xf numFmtId="0" fontId="0" fillId="0" borderId="0" xfId="0" applyAlignment="1"/>
    <xf numFmtId="0" fontId="2" fillId="4" borderId="0" xfId="0" applyFont="1" applyFill="1" applyAlignment="1">
      <alignment horizontal="left" vertical="top"/>
    </xf>
    <xf numFmtId="0" fontId="6" fillId="5" borderId="0" xfId="0" applyFont="1" applyFill="1" applyAlignment="1">
      <alignment horizontal="left" wrapText="1"/>
    </xf>
    <xf numFmtId="0" fontId="5" fillId="5" borderId="0" xfId="0" applyFont="1" applyFill="1" applyAlignment="1">
      <alignment horizontal="left" vertical="top" wrapText="1"/>
    </xf>
    <xf numFmtId="0" fontId="0" fillId="5" borderId="0" xfId="0" applyFill="1"/>
    <xf numFmtId="0" fontId="6" fillId="6" borderId="0" xfId="0" applyFont="1" applyFill="1" applyAlignment="1" applyProtection="1">
      <alignment horizontal="left" vertical="top" wrapText="1"/>
    </xf>
    <xf numFmtId="0" fontId="5" fillId="0" borderId="0" xfId="0" applyFont="1" applyFill="1" applyAlignment="1">
      <alignment horizontal="left" wrapText="1"/>
    </xf>
    <xf numFmtId="165" fontId="9" fillId="6" borderId="0" xfId="0" applyNumberFormat="1" applyFont="1" applyFill="1" applyAlignment="1">
      <alignment horizontal="left" wrapText="1"/>
    </xf>
    <xf numFmtId="0" fontId="5" fillId="5" borderId="0" xfId="0" applyFont="1" applyFill="1" applyAlignment="1">
      <alignment horizontal="left" wrapText="1"/>
    </xf>
    <xf numFmtId="0" fontId="9" fillId="0" borderId="0" xfId="0" applyFont="1" applyFill="1" applyAlignment="1">
      <alignment horizontal="left" wrapText="1"/>
    </xf>
    <xf numFmtId="0" fontId="6" fillId="5" borderId="0" xfId="0" applyFont="1" applyFill="1" applyAlignment="1">
      <alignment horizontal="left" vertical="center" wrapText="1"/>
    </xf>
    <xf numFmtId="0" fontId="0" fillId="4" borderId="2" xfId="6" applyFont="1" applyFill="1" applyBorder="1"/>
    <xf numFmtId="0" fontId="2" fillId="4" borderId="3" xfId="6" applyFont="1" applyFill="1" applyBorder="1" applyAlignment="1">
      <alignment horizontal="left" vertical="top"/>
    </xf>
    <xf numFmtId="0" fontId="0" fillId="4" borderId="3" xfId="6" applyFont="1" applyFill="1" applyBorder="1"/>
    <xf numFmtId="0" fontId="0" fillId="4" borderId="4" xfId="6" applyFont="1" applyFill="1" applyBorder="1"/>
    <xf numFmtId="0" fontId="0" fillId="5" borderId="0" xfId="6" applyFont="1" applyFill="1"/>
    <xf numFmtId="0" fontId="0" fillId="0" borderId="0" xfId="6" applyFont="1"/>
    <xf numFmtId="0" fontId="0" fillId="4" borderId="5" xfId="6" applyFont="1" applyFill="1" applyBorder="1"/>
    <xf numFmtId="0" fontId="2" fillId="4" borderId="6" xfId="6" applyFont="1" applyFill="1" applyBorder="1" applyAlignment="1">
      <alignment vertical="top"/>
    </xf>
    <xf numFmtId="0" fontId="4" fillId="4" borderId="6" xfId="6" applyFont="1" applyFill="1" applyBorder="1" applyAlignment="1">
      <alignment vertical="top"/>
    </xf>
    <xf numFmtId="0" fontId="3" fillId="4" borderId="6" xfId="6" applyFont="1" applyFill="1" applyBorder="1" applyAlignment="1">
      <alignment horizontal="center" vertical="center" wrapText="1"/>
    </xf>
    <xf numFmtId="0" fontId="3" fillId="4" borderId="6" xfId="6" applyFont="1" applyFill="1" applyBorder="1" applyAlignment="1">
      <alignment horizontal="center"/>
    </xf>
    <xf numFmtId="0" fontId="3" fillId="4" borderId="7" xfId="6" applyFont="1" applyFill="1" applyBorder="1" applyAlignment="1">
      <alignment horizontal="center"/>
    </xf>
    <xf numFmtId="0" fontId="0" fillId="0" borderId="0" xfId="6" applyFont="1" applyFill="1"/>
    <xf numFmtId="0" fontId="4" fillId="0" borderId="0" xfId="6" applyFont="1" applyFill="1"/>
    <xf numFmtId="0" fontId="10" fillId="0" borderId="1" xfId="6" applyFont="1" applyFill="1" applyBorder="1" applyAlignment="1">
      <alignment horizontal="center"/>
    </xf>
    <xf numFmtId="0" fontId="11" fillId="0" borderId="0" xfId="6" applyFont="1" applyFill="1"/>
    <xf numFmtId="0" fontId="10" fillId="0" borderId="1" xfId="6" applyFont="1" applyFill="1" applyBorder="1"/>
    <xf numFmtId="0" fontId="11" fillId="0" borderId="1" xfId="6" applyFont="1" applyFill="1" applyBorder="1"/>
    <xf numFmtId="0" fontId="11" fillId="0" borderId="1" xfId="6" applyFont="1" applyFill="1" applyBorder="1" applyAlignment="1">
      <alignment vertical="top"/>
    </xf>
    <xf numFmtId="0" fontId="11" fillId="0" borderId="1" xfId="6" applyFont="1" applyFill="1" applyBorder="1" applyAlignment="1">
      <alignment horizontal="right"/>
    </xf>
    <xf numFmtId="0" fontId="11" fillId="0" borderId="1" xfId="6" applyFont="1" applyFill="1" applyBorder="1" applyAlignment="1">
      <alignment horizontal="center"/>
    </xf>
    <xf numFmtId="9" fontId="0" fillId="5" borderId="0" xfId="6" applyNumberFormat="1" applyFont="1" applyFill="1" applyAlignment="1">
      <alignment horizontal="center"/>
    </xf>
    <xf numFmtId="0" fontId="10" fillId="0" borderId="0" xfId="6" applyFont="1" applyFill="1"/>
    <xf numFmtId="0" fontId="10" fillId="0" borderId="1" xfId="6" applyFont="1" applyFill="1" applyBorder="1" applyAlignment="1">
      <alignment horizontal="right"/>
    </xf>
    <xf numFmtId="0" fontId="12" fillId="0" borderId="0" xfId="6" applyFont="1" applyFill="1" applyAlignment="1">
      <alignment horizontal="left" wrapText="1"/>
    </xf>
    <xf numFmtId="0" fontId="12" fillId="0" borderId="0" xfId="6" applyFont="1" applyFill="1" applyAlignment="1">
      <alignment horizontal="left" vertical="top" wrapText="1"/>
    </xf>
    <xf numFmtId="0" fontId="11" fillId="5" borderId="0" xfId="6" applyFont="1" applyFill="1"/>
    <xf numFmtId="0" fontId="13" fillId="5" borderId="0" xfId="6" applyFont="1" applyFill="1"/>
    <xf numFmtId="0" fontId="10" fillId="0" borderId="1" xfId="6" applyFont="1" applyFill="1" applyBorder="1" applyAlignment="1">
      <alignment horizontal="center"/>
    </xf>
    <xf numFmtId="0" fontId="0" fillId="4" borderId="2" xfId="0" applyFill="1" applyBorder="1"/>
    <xf numFmtId="0" fontId="2" fillId="7" borderId="3" xfId="0" applyFont="1" applyFill="1" applyBorder="1" applyAlignment="1">
      <alignment horizontal="left" vertical="top"/>
    </xf>
    <xf numFmtId="0" fontId="2" fillId="4" borderId="3" xfId="0" applyFont="1" applyFill="1" applyBorder="1" applyAlignment="1">
      <alignment horizontal="left" vertical="top"/>
    </xf>
    <xf numFmtId="0" fontId="0" fillId="4" borderId="3" xfId="0" applyFill="1" applyBorder="1"/>
    <xf numFmtId="0" fontId="0" fillId="4" borderId="3" xfId="0" applyFill="1" applyBorder="1" applyAlignment="1">
      <alignment wrapText="1"/>
    </xf>
    <xf numFmtId="0" fontId="0" fillId="4" borderId="4" xfId="0" applyFill="1" applyBorder="1"/>
    <xf numFmtId="0" fontId="0" fillId="8" borderId="0" xfId="0" applyFill="1"/>
    <xf numFmtId="0" fontId="0" fillId="4" borderId="5" xfId="0" applyFill="1" applyBorder="1"/>
    <xf numFmtId="0" fontId="2" fillId="4" borderId="6" xfId="0" applyFont="1" applyFill="1" applyBorder="1" applyAlignment="1">
      <alignment horizontal="left" vertical="top"/>
    </xf>
    <xf numFmtId="0" fontId="4" fillId="4" borderId="6" xfId="0" applyFont="1" applyFill="1" applyBorder="1" applyAlignment="1">
      <alignment horizontal="left" vertical="top"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center" wrapText="1"/>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8" borderId="0" xfId="0" applyFont="1" applyFill="1" applyAlignment="1">
      <alignment horizontal="center"/>
    </xf>
    <xf numFmtId="0" fontId="0" fillId="7" borderId="0" xfId="0" applyFill="1"/>
    <xf numFmtId="0" fontId="4" fillId="5" borderId="0" xfId="0" applyFont="1" applyFill="1"/>
    <xf numFmtId="0" fontId="0" fillId="5" borderId="0" xfId="0" applyFill="1" applyAlignment="1">
      <alignment wrapText="1"/>
    </xf>
    <xf numFmtId="0" fontId="8" fillId="4" borderId="8" xfId="0" applyFont="1" applyFill="1" applyBorder="1" applyAlignment="1">
      <alignment horizontal="center" vertical="top"/>
    </xf>
    <xf numFmtId="0" fontId="6" fillId="5" borderId="10" xfId="0" applyFont="1" applyFill="1" applyBorder="1" applyAlignment="1">
      <alignment wrapText="1"/>
    </xf>
    <xf numFmtId="0" fontId="6" fillId="5" borderId="11" xfId="0" applyFont="1" applyFill="1" applyBorder="1" applyAlignment="1">
      <alignment wrapText="1"/>
    </xf>
    <xf numFmtId="0" fontId="6" fillId="5" borderId="10" xfId="0" applyFont="1" applyFill="1" applyBorder="1"/>
    <xf numFmtId="0" fontId="0" fillId="5" borderId="10" xfId="0" applyFill="1" applyBorder="1" applyAlignment="1">
      <alignment wrapText="1"/>
    </xf>
    <xf numFmtId="0" fontId="0" fillId="9" borderId="12" xfId="0" applyFill="1" applyBorder="1" applyAlignment="1">
      <alignment wrapText="1"/>
    </xf>
    <xf numFmtId="0" fontId="6" fillId="5" borderId="12" xfId="0" applyFont="1" applyFill="1" applyBorder="1"/>
    <xf numFmtId="0" fontId="8" fillId="4" borderId="8" xfId="0" applyFont="1" applyFill="1" applyBorder="1" applyAlignment="1">
      <alignment horizontal="left" vertical="top" wrapText="1"/>
    </xf>
    <xf numFmtId="0" fontId="13" fillId="5" borderId="0" xfId="0" applyFont="1" applyFill="1"/>
    <xf numFmtId="0" fontId="13" fillId="5" borderId="0" xfId="0" applyFont="1" applyFill="1" applyAlignment="1">
      <alignment horizontal="left" wrapText="1"/>
    </xf>
    <xf numFmtId="0" fontId="0" fillId="5" borderId="0" xfId="0" applyFill="1" applyAlignment="1">
      <alignment horizontal="left"/>
    </xf>
    <xf numFmtId="0" fontId="6" fillId="5" borderId="10" xfId="0" applyFont="1" applyFill="1" applyBorder="1" applyAlignment="1">
      <alignment horizontal="left" wrapText="1"/>
    </xf>
    <xf numFmtId="0" fontId="15" fillId="5" borderId="0" xfId="0" applyFont="1" applyFill="1"/>
    <xf numFmtId="0" fontId="13" fillId="5" borderId="0" xfId="0" applyFont="1" applyFill="1" applyAlignment="1">
      <alignment wrapText="1"/>
    </xf>
    <xf numFmtId="0" fontId="6" fillId="5" borderId="8" xfId="0" applyFont="1" applyFill="1" applyBorder="1"/>
    <xf numFmtId="0" fontId="6" fillId="5" borderId="9" xfId="0" applyFont="1" applyFill="1" applyBorder="1" applyAlignment="1">
      <alignment wrapText="1"/>
    </xf>
    <xf numFmtId="0" fontId="16" fillId="5" borderId="10" xfId="0" applyFont="1" applyFill="1" applyBorder="1"/>
    <xf numFmtId="0" fontId="6" fillId="10" borderId="12" xfId="0" applyFont="1" applyFill="1" applyBorder="1" applyAlignment="1">
      <alignment horizontal="left" wrapText="1"/>
    </xf>
    <xf numFmtId="0" fontId="17" fillId="5" borderId="10" xfId="0" applyFont="1" applyFill="1" applyBorder="1"/>
    <xf numFmtId="0" fontId="6" fillId="3" borderId="10" xfId="0" applyFont="1" applyFill="1" applyBorder="1"/>
    <xf numFmtId="0" fontId="9" fillId="5" borderId="0" xfId="0" applyFont="1" applyFill="1" applyAlignment="1">
      <alignment horizontal="left" vertical="top" wrapText="1"/>
    </xf>
    <xf numFmtId="0" fontId="6" fillId="6" borderId="10" xfId="0" applyFont="1" applyFill="1" applyBorder="1"/>
    <xf numFmtId="0" fontId="13" fillId="11" borderId="10" xfId="0" applyFont="1" applyFill="1" applyBorder="1"/>
    <xf numFmtId="0" fontId="9" fillId="5" borderId="0" xfId="0" applyFont="1" applyFill="1" applyAlignment="1">
      <alignment horizontal="center" vertical="top" wrapText="1"/>
    </xf>
    <xf numFmtId="0" fontId="13" fillId="12" borderId="10" xfId="0" applyFont="1" applyFill="1" applyBorder="1"/>
    <xf numFmtId="0" fontId="13" fillId="13" borderId="10" xfId="0" applyFont="1" applyFill="1" applyBorder="1"/>
    <xf numFmtId="0" fontId="13" fillId="2" borderId="12" xfId="0" applyFont="1" applyFill="1" applyBorder="1"/>
    <xf numFmtId="0" fontId="6" fillId="5" borderId="13" xfId="0" applyFont="1" applyFill="1" applyBorder="1" applyAlignment="1">
      <alignment wrapText="1"/>
    </xf>
    <xf numFmtId="0" fontId="8" fillId="4" borderId="9" xfId="0" applyFont="1" applyFill="1" applyBorder="1" applyAlignment="1">
      <alignment horizontal="center" vertical="top" wrapText="1"/>
    </xf>
    <xf numFmtId="0" fontId="6" fillId="5" borderId="11" xfId="0" applyFont="1" applyFill="1" applyBorder="1" applyAlignment="1">
      <alignment wrapText="1"/>
    </xf>
    <xf numFmtId="0" fontId="6" fillId="5" borderId="11" xfId="0" applyFont="1" applyFill="1" applyBorder="1" applyAlignment="1">
      <alignment horizontal="left" wrapText="1"/>
    </xf>
    <xf numFmtId="0" fontId="0" fillId="5" borderId="11" xfId="0" applyFill="1" applyBorder="1" applyAlignment="1">
      <alignment wrapText="1"/>
    </xf>
    <xf numFmtId="0" fontId="0" fillId="5" borderId="11" xfId="0" applyFill="1" applyBorder="1" applyAlignment="1">
      <alignment horizontal="left" wrapText="1"/>
    </xf>
    <xf numFmtId="0" fontId="6" fillId="10" borderId="13" xfId="0" applyFont="1" applyFill="1" applyBorder="1" applyAlignment="1">
      <alignment horizontal="left" wrapText="1"/>
    </xf>
    <xf numFmtId="0" fontId="6" fillId="5" borderId="13" xfId="0" applyFont="1" applyFill="1" applyBorder="1" applyAlignment="1">
      <alignment horizontal="left" wrapText="1"/>
    </xf>
    <xf numFmtId="0" fontId="8" fillId="4" borderId="9" xfId="0" applyFont="1" applyFill="1" applyBorder="1" applyAlignment="1">
      <alignment horizontal="left" vertical="top" wrapText="1"/>
    </xf>
    <xf numFmtId="0" fontId="0" fillId="5" borderId="11" xfId="0" applyFill="1" applyBorder="1" applyAlignment="1">
      <alignment horizontal="left" vertical="top" wrapText="1"/>
    </xf>
    <xf numFmtId="0" fontId="0" fillId="10" borderId="13" xfId="0" applyFill="1" applyBorder="1" applyAlignment="1">
      <alignment horizontal="left" wrapText="1"/>
    </xf>
    <xf numFmtId="0" fontId="9" fillId="5" borderId="0" xfId="0" applyFont="1" applyFill="1" applyAlignment="1">
      <alignment horizontal="left" vertical="top" wrapText="1"/>
    </xf>
    <xf numFmtId="0" fontId="2" fillId="4" borderId="2" xfId="0" applyFont="1" applyFill="1" applyBorder="1" applyAlignment="1" applyProtection="1">
      <alignment horizontal="left" vertical="top"/>
    </xf>
    <xf numFmtId="0" fontId="2" fillId="4" borderId="3" xfId="0" applyFont="1" applyFill="1" applyBorder="1" applyAlignment="1" applyProtection="1">
      <alignment horizontal="center" vertical="top"/>
    </xf>
    <xf numFmtId="0" fontId="2" fillId="4" borderId="3" xfId="0" applyFont="1" applyFill="1" applyBorder="1" applyAlignment="1" applyProtection="1">
      <alignment horizontal="left" vertical="top" wrapText="1"/>
    </xf>
    <xf numFmtId="0" fontId="18" fillId="4" borderId="3" xfId="0" applyFont="1" applyFill="1" applyBorder="1" applyAlignment="1" applyProtection="1">
      <alignment horizontal="center" vertical="top" wrapText="1"/>
    </xf>
    <xf numFmtId="0" fontId="19" fillId="4" borderId="3" xfId="0" applyFont="1" applyFill="1" applyBorder="1" applyAlignment="1" applyProtection="1">
      <alignment horizontal="center" vertical="top" wrapText="1"/>
    </xf>
    <xf numFmtId="0" fontId="2" fillId="4" borderId="3" xfId="0" applyFont="1" applyFill="1" applyBorder="1" applyAlignment="1" applyProtection="1">
      <alignment horizontal="center" vertical="top" wrapText="1"/>
    </xf>
    <xf numFmtId="0" fontId="2" fillId="4" borderId="3" xfId="0" applyFont="1" applyFill="1" applyBorder="1" applyAlignment="1" applyProtection="1">
      <alignment vertical="top" wrapText="1"/>
    </xf>
    <xf numFmtId="0" fontId="2" fillId="4" borderId="4" xfId="0" applyFont="1" applyFill="1" applyBorder="1" applyAlignment="1" applyProtection="1">
      <alignment horizontal="center" vertical="top"/>
    </xf>
    <xf numFmtId="0" fontId="20" fillId="8" borderId="0" xfId="0" applyFont="1" applyFill="1" applyAlignment="1" applyProtection="1">
      <alignment vertical="top"/>
    </xf>
    <xf numFmtId="0" fontId="2" fillId="4" borderId="5" xfId="0" applyFont="1" applyFill="1" applyBorder="1"/>
    <xf numFmtId="0" fontId="2" fillId="4" borderId="6" xfId="0" applyFont="1" applyFill="1" applyBorder="1" applyAlignment="1" applyProtection="1">
      <alignment horizontal="left" vertical="top"/>
    </xf>
    <xf numFmtId="0" fontId="21" fillId="4" borderId="6" xfId="0" applyFont="1" applyFill="1" applyBorder="1" applyAlignment="1" applyProtection="1">
      <alignment horizontal="center" vertical="top" wrapText="1"/>
    </xf>
    <xf numFmtId="0" fontId="13" fillId="4" borderId="6" xfId="0" applyFont="1" applyFill="1" applyBorder="1" applyAlignment="1" applyProtection="1">
      <alignment horizontal="center" vertical="top" wrapText="1"/>
    </xf>
    <xf numFmtId="0" fontId="4" fillId="4" borderId="6" xfId="0" applyFont="1" applyFill="1" applyBorder="1" applyAlignment="1" applyProtection="1">
      <alignment horizontal="center" vertical="top" wrapText="1"/>
    </xf>
    <xf numFmtId="0" fontId="21" fillId="4" borderId="6" xfId="0" applyFont="1" applyFill="1" applyBorder="1" applyAlignment="1" applyProtection="1">
      <alignment vertical="top" wrapText="1"/>
    </xf>
    <xf numFmtId="0" fontId="21" fillId="4" borderId="7" xfId="0" applyFont="1" applyFill="1" applyBorder="1" applyAlignment="1" applyProtection="1">
      <alignment horizontal="center" vertical="top" wrapText="1"/>
    </xf>
    <xf numFmtId="0" fontId="22" fillId="8" borderId="0" xfId="0" applyFont="1" applyFill="1" applyAlignment="1" applyProtection="1">
      <alignment vertical="top" wrapText="1"/>
    </xf>
    <xf numFmtId="0" fontId="9" fillId="0" borderId="0" xfId="0" applyFont="1"/>
    <xf numFmtId="0" fontId="6" fillId="0" borderId="0" xfId="0" applyFont="1"/>
    <xf numFmtId="0" fontId="9" fillId="0" borderId="0" xfId="0" applyFont="1" applyAlignment="1">
      <alignment horizontal="left"/>
    </xf>
    <xf numFmtId="0" fontId="23" fillId="5" borderId="14" xfId="0" applyFont="1" applyFill="1" applyBorder="1" applyAlignment="1" applyProtection="1">
      <alignment horizontal="left" vertical="top"/>
    </xf>
    <xf numFmtId="0" fontId="20" fillId="5" borderId="0" xfId="0" applyFont="1" applyFill="1" applyAlignment="1" applyProtection="1">
      <alignment horizontal="center" vertical="top"/>
    </xf>
    <xf numFmtId="0" fontId="9" fillId="5" borderId="0" xfId="0" applyFont="1" applyFill="1" applyAlignment="1" applyProtection="1">
      <alignment horizontal="left" vertical="top" wrapText="1"/>
    </xf>
    <xf numFmtId="0" fontId="22" fillId="5" borderId="0" xfId="0" applyFont="1" applyFill="1" applyAlignment="1" applyProtection="1">
      <alignment horizontal="center" vertical="top" wrapText="1"/>
    </xf>
    <xf numFmtId="0" fontId="6" fillId="5" borderId="0" xfId="0" applyFont="1" applyFill="1" applyAlignment="1" applyProtection="1">
      <alignment horizontal="center" vertical="top" wrapText="1"/>
    </xf>
    <xf numFmtId="0" fontId="10" fillId="5" borderId="0" xfId="0" applyFont="1" applyFill="1" applyAlignment="1" applyProtection="1">
      <alignment horizontal="center" vertical="top" wrapText="1"/>
    </xf>
    <xf numFmtId="0" fontId="22" fillId="5" borderId="0" xfId="0" applyFont="1" applyFill="1" applyAlignment="1" applyProtection="1">
      <alignment vertical="top" wrapText="1"/>
    </xf>
    <xf numFmtId="0" fontId="24" fillId="0" borderId="0" xfId="0" applyFont="1"/>
    <xf numFmtId="0" fontId="8" fillId="14" borderId="15" xfId="0" applyFont="1" applyFill="1" applyBorder="1" applyAlignment="1" applyProtection="1">
      <alignment horizontal="center" vertical="top" wrapText="1"/>
    </xf>
    <xf numFmtId="0" fontId="8" fillId="4" borderId="16" xfId="0" applyFont="1" applyFill="1" applyBorder="1" applyAlignment="1" applyProtection="1">
      <alignment horizontal="center" vertical="top" wrapText="1"/>
    </xf>
    <xf numFmtId="0" fontId="8" fillId="4" borderId="16" xfId="0" applyFont="1" applyFill="1" applyBorder="1" applyAlignment="1" applyProtection="1">
      <alignment horizontal="left" vertical="top" wrapText="1"/>
    </xf>
    <xf numFmtId="0" fontId="8" fillId="4" borderId="17" xfId="0" applyFont="1" applyFill="1" applyBorder="1" applyAlignment="1" applyProtection="1">
      <alignment horizontal="center" vertical="top" wrapText="1"/>
    </xf>
    <xf numFmtId="0" fontId="24" fillId="14" borderId="8" xfId="0" applyFont="1" applyFill="1" applyBorder="1" applyAlignment="1">
      <alignment horizontal="center" vertical="center"/>
    </xf>
    <xf numFmtId="0" fontId="25" fillId="12" borderId="19" xfId="0" applyFont="1" applyFill="1" applyBorder="1" applyAlignment="1" applyProtection="1">
      <alignment vertical="center"/>
    </xf>
    <xf numFmtId="0" fontId="25" fillId="12" borderId="19" xfId="0" applyFont="1" applyFill="1" applyBorder="1" applyAlignment="1" applyProtection="1">
      <alignment vertical="center" wrapText="1"/>
    </xf>
    <xf numFmtId="166" fontId="25" fillId="12" borderId="9" xfId="0" applyNumberFormat="1" applyFont="1" applyFill="1" applyBorder="1" applyAlignment="1" applyProtection="1">
      <alignment horizontal="center" vertical="center"/>
    </xf>
    <xf numFmtId="0" fontId="26" fillId="14" borderId="10" xfId="0" applyFont="1" applyFill="1" applyBorder="1" applyAlignment="1">
      <alignment horizontal="center" vertical="center"/>
    </xf>
    <xf numFmtId="0" fontId="24" fillId="0" borderId="1" xfId="0" applyFont="1" applyFill="1" applyBorder="1" applyAlignment="1" applyProtection="1">
      <alignment vertical="center" wrapText="1"/>
    </xf>
    <xf numFmtId="166" fontId="24" fillId="5" borderId="11" xfId="0" applyNumberFormat="1" applyFont="1" applyFill="1" applyBorder="1" applyAlignment="1" applyProtection="1">
      <alignment horizontal="center" vertical="center"/>
    </xf>
    <xf numFmtId="0" fontId="24" fillId="14" borderId="10" xfId="0" applyFont="1" applyFill="1" applyBorder="1" applyAlignment="1">
      <alignment horizontal="center" vertical="center"/>
    </xf>
    <xf numFmtId="0" fontId="27" fillId="0" borderId="1" xfId="0" applyFont="1" applyFill="1" applyBorder="1" applyAlignment="1" applyProtection="1">
      <alignment vertical="center" wrapText="1"/>
    </xf>
    <xf numFmtId="0" fontId="27" fillId="5" borderId="1" xfId="0" applyFont="1" applyFill="1" applyBorder="1" applyAlignment="1" applyProtection="1">
      <alignment vertical="center" wrapText="1"/>
    </xf>
    <xf numFmtId="166" fontId="27" fillId="5" borderId="11" xfId="0" applyNumberFormat="1" applyFont="1" applyFill="1" applyBorder="1" applyAlignment="1" applyProtection="1">
      <alignment horizontal="center" vertical="center"/>
    </xf>
    <xf numFmtId="0" fontId="24" fillId="0" borderId="1" xfId="0" applyFont="1" applyFill="1" applyBorder="1" applyAlignment="1" applyProtection="1">
      <alignment vertical="center"/>
    </xf>
    <xf numFmtId="0" fontId="24" fillId="5" borderId="1" xfId="0" applyFont="1" applyFill="1" applyBorder="1" applyAlignment="1" applyProtection="1">
      <alignment vertical="center" wrapText="1"/>
    </xf>
    <xf numFmtId="0" fontId="24" fillId="0" borderId="1" xfId="0" applyFont="1" applyBorder="1" applyAlignment="1" applyProtection="1">
      <alignment vertical="center" wrapText="1"/>
    </xf>
    <xf numFmtId="0" fontId="25" fillId="12" borderId="1" xfId="0" applyFont="1" applyFill="1" applyBorder="1" applyAlignment="1" applyProtection="1">
      <alignment vertical="center" wrapText="1"/>
    </xf>
    <xf numFmtId="0" fontId="25" fillId="12" borderId="1" xfId="5" applyFont="1" applyFill="1" applyBorder="1" applyAlignment="1">
      <alignment vertical="center" wrapText="1"/>
    </xf>
    <xf numFmtId="166" fontId="25" fillId="12" borderId="11" xfId="0" applyNumberFormat="1" applyFont="1" applyFill="1" applyBorder="1" applyAlignment="1" applyProtection="1">
      <alignment horizontal="center" vertical="center"/>
    </xf>
    <xf numFmtId="0" fontId="26" fillId="14" borderId="12" xfId="0" applyFont="1" applyFill="1" applyBorder="1" applyAlignment="1">
      <alignment horizontal="center" vertical="center"/>
    </xf>
    <xf numFmtId="0" fontId="24" fillId="0" borderId="20" xfId="0" applyFont="1" applyFill="1" applyBorder="1" applyAlignment="1" applyProtection="1">
      <alignment vertical="center" wrapText="1"/>
    </xf>
    <xf numFmtId="166" fontId="24" fillId="5" borderId="13" xfId="0" applyNumberFormat="1" applyFont="1" applyFill="1" applyBorder="1" applyAlignment="1" applyProtection="1">
      <alignment horizontal="center" vertical="center"/>
    </xf>
    <xf numFmtId="0" fontId="24" fillId="0" borderId="19" xfId="0" applyFont="1" applyFill="1" applyBorder="1" applyAlignment="1" applyProtection="1">
      <alignment vertical="center" wrapText="1"/>
    </xf>
    <xf numFmtId="166" fontId="24" fillId="5" borderId="9" xfId="0" applyNumberFormat="1" applyFont="1" applyFill="1" applyBorder="1" applyAlignment="1" applyProtection="1">
      <alignment horizontal="center" vertical="center"/>
    </xf>
    <xf numFmtId="0" fontId="24" fillId="14" borderId="12" xfId="0" applyFont="1" applyFill="1" applyBorder="1" applyAlignment="1">
      <alignment horizontal="center" vertical="center"/>
    </xf>
    <xf numFmtId="0" fontId="27" fillId="0" borderId="20" xfId="0" applyFont="1" applyFill="1" applyBorder="1" applyAlignment="1" applyProtection="1">
      <alignment vertical="center" wrapText="1"/>
    </xf>
    <xf numFmtId="166" fontId="27" fillId="5" borderId="13" xfId="0" applyNumberFormat="1" applyFont="1" applyFill="1" applyBorder="1" applyAlignment="1" applyProtection="1">
      <alignment horizontal="center" vertical="center"/>
    </xf>
    <xf numFmtId="0" fontId="25" fillId="12" borderId="19" xfId="5" applyFont="1" applyFill="1" applyBorder="1" applyAlignment="1">
      <alignment vertical="center" wrapText="1"/>
    </xf>
    <xf numFmtId="0" fontId="25" fillId="12" borderId="19" xfId="0" applyFont="1" applyFill="1" applyBorder="1" applyAlignment="1" applyProtection="1">
      <alignment horizontal="left" vertical="center" wrapText="1"/>
    </xf>
    <xf numFmtId="0" fontId="27" fillId="0" borderId="19" xfId="0" applyFont="1" applyFill="1" applyBorder="1" applyAlignment="1" applyProtection="1">
      <alignment vertical="center" wrapText="1"/>
    </xf>
    <xf numFmtId="166" fontId="27" fillId="5" borderId="9"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vertical="center" wrapText="1"/>
    </xf>
    <xf numFmtId="0" fontId="24" fillId="0" borderId="20" xfId="0" applyFont="1" applyFill="1" applyBorder="1" applyAlignment="1" applyProtection="1">
      <alignment horizontal="left" vertical="center" wrapText="1"/>
    </xf>
    <xf numFmtId="0" fontId="24" fillId="0" borderId="20" xfId="0" applyFont="1" applyBorder="1" applyAlignment="1">
      <alignment horizontal="left" vertical="center" wrapText="1"/>
    </xf>
    <xf numFmtId="0" fontId="24" fillId="0" borderId="13" xfId="0" applyFont="1" applyBorder="1" applyAlignment="1">
      <alignment horizontal="left" vertical="center" wrapText="1"/>
    </xf>
    <xf numFmtId="0" fontId="9" fillId="0" borderId="0" xfId="0" applyFont="1" applyAlignment="1">
      <alignment horizontal="left"/>
    </xf>
    <xf numFmtId="0" fontId="0" fillId="0" borderId="0" xfId="0"/>
    <xf numFmtId="0" fontId="9" fillId="0" borderId="18" xfId="0" applyFont="1" applyFill="1" applyBorder="1" applyAlignment="1" applyProtection="1">
      <alignment horizontal="left" vertical="top" wrapText="1"/>
    </xf>
    <xf numFmtId="0" fontId="2" fillId="4" borderId="2" xfId="0" applyFont="1" applyFill="1" applyBorder="1" applyAlignment="1">
      <alignment vertical="top"/>
    </xf>
    <xf numFmtId="0" fontId="2" fillId="4" borderId="3" xfId="0" applyFont="1" applyFill="1" applyBorder="1" applyAlignment="1">
      <alignment vertical="top"/>
    </xf>
    <xf numFmtId="0" fontId="3" fillId="4" borderId="3" xfId="0" applyFont="1" applyFill="1" applyBorder="1" applyAlignment="1">
      <alignment horizontal="center" vertical="top"/>
    </xf>
    <xf numFmtId="0" fontId="24" fillId="4" borderId="3" xfId="0" applyFont="1" applyFill="1" applyBorder="1" applyAlignment="1">
      <alignment horizontal="left"/>
    </xf>
    <xf numFmtId="0" fontId="6" fillId="4" borderId="3" xfId="0" applyFont="1" applyFill="1" applyBorder="1" applyAlignment="1">
      <alignment horizontal="left"/>
    </xf>
    <xf numFmtId="0" fontId="6" fillId="4" borderId="3" xfId="0" applyFont="1" applyFill="1" applyBorder="1" applyAlignment="1">
      <alignment horizontal="center"/>
    </xf>
    <xf numFmtId="0" fontId="6" fillId="4" borderId="4" xfId="0" applyFont="1" applyFill="1" applyBorder="1" applyAlignment="1">
      <alignment horizontal="left"/>
    </xf>
    <xf numFmtId="0" fontId="24" fillId="0" borderId="0" xfId="0" applyFont="1" applyAlignment="1">
      <alignment vertical="top" wrapText="1"/>
    </xf>
    <xf numFmtId="0" fontId="2" fillId="4" borderId="5" xfId="0" applyFont="1" applyFill="1" applyBorder="1" applyAlignment="1">
      <alignment vertical="center"/>
    </xf>
    <xf numFmtId="0" fontId="4" fillId="4" borderId="6" xfId="0" applyFont="1" applyFill="1" applyBorder="1" applyAlignment="1">
      <alignment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Alignment="1">
      <alignment vertical="top" wrapText="1"/>
    </xf>
    <xf numFmtId="0" fontId="24" fillId="5" borderId="0" xfId="0" applyFont="1" applyFill="1" applyAlignment="1">
      <alignment horizontal="center" vertical="top" wrapText="1"/>
    </xf>
    <xf numFmtId="0" fontId="3" fillId="5" borderId="0" xfId="0" applyFont="1" applyFill="1" applyAlignment="1">
      <alignment horizontal="center" vertical="top" wrapText="1"/>
    </xf>
    <xf numFmtId="0" fontId="24" fillId="5" borderId="0" xfId="0" applyFont="1" applyFill="1" applyAlignment="1">
      <alignment vertical="top" wrapText="1"/>
    </xf>
    <xf numFmtId="0" fontId="6" fillId="5" borderId="0" xfId="0" applyFont="1" applyFill="1" applyAlignment="1">
      <alignment horizontal="center" vertical="center" wrapText="1"/>
    </xf>
    <xf numFmtId="0" fontId="24" fillId="5" borderId="0" xfId="0" applyFont="1" applyFill="1" applyAlignment="1">
      <alignment horizontal="left" vertical="top"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3" fillId="16" borderId="2" xfId="0" applyFont="1" applyFill="1" applyBorder="1" applyAlignment="1">
      <alignment horizontal="center" vertical="top"/>
    </xf>
    <xf numFmtId="0" fontId="3" fillId="16" borderId="3" xfId="0" applyFont="1" applyFill="1" applyBorder="1" applyAlignment="1">
      <alignment horizontal="left" vertical="top"/>
    </xf>
    <xf numFmtId="0" fontId="3" fillId="16" borderId="3" xfId="0" applyFont="1" applyFill="1" applyBorder="1" applyAlignment="1">
      <alignment horizontal="center" vertical="top"/>
    </xf>
    <xf numFmtId="0" fontId="3" fillId="16" borderId="4" xfId="0" applyFont="1" applyFill="1" applyBorder="1" applyAlignment="1">
      <alignment horizontal="center" vertical="top"/>
    </xf>
    <xf numFmtId="0" fontId="3" fillId="16" borderId="21" xfId="0" applyFont="1" applyFill="1" applyBorder="1" applyAlignment="1">
      <alignment horizontal="center" vertical="top"/>
    </xf>
    <xf numFmtId="0" fontId="24" fillId="16" borderId="0" xfId="0" applyFont="1" applyFill="1" applyAlignment="1">
      <alignment horizontal="left" vertical="top"/>
    </xf>
    <xf numFmtId="0" fontId="3" fillId="16" borderId="0" xfId="0" applyFont="1" applyFill="1" applyAlignment="1">
      <alignment horizontal="center" vertical="top"/>
    </xf>
    <xf numFmtId="0" fontId="3" fillId="16" borderId="22" xfId="0" applyFont="1" applyFill="1" applyBorder="1" applyAlignment="1">
      <alignment horizontal="center" vertical="top"/>
    </xf>
    <xf numFmtId="0" fontId="3" fillId="16" borderId="5" xfId="0" applyFont="1" applyFill="1" applyBorder="1" applyAlignment="1">
      <alignment horizontal="center" vertical="top"/>
    </xf>
    <xf numFmtId="0" fontId="24" fillId="16" borderId="6" xfId="0" applyFont="1" applyFill="1" applyBorder="1" applyAlignment="1">
      <alignment horizontal="left" vertical="top"/>
    </xf>
    <xf numFmtId="0" fontId="3" fillId="16" borderId="6" xfId="0" applyFont="1" applyFill="1" applyBorder="1" applyAlignment="1">
      <alignment horizontal="center" vertical="top"/>
    </xf>
    <xf numFmtId="0" fontId="3" fillId="16" borderId="7" xfId="0" applyFont="1" applyFill="1" applyBorder="1" applyAlignment="1">
      <alignment horizontal="center" vertical="top"/>
    </xf>
    <xf numFmtId="0" fontId="3" fillId="0" borderId="8" xfId="0" applyFont="1" applyFill="1" applyBorder="1" applyAlignment="1">
      <alignment horizontal="left" vertical="top" wrapText="1"/>
    </xf>
    <xf numFmtId="0" fontId="24" fillId="0" borderId="19" xfId="0" applyFont="1" applyFill="1" applyBorder="1" applyAlignment="1">
      <alignment vertical="top" wrapText="1"/>
    </xf>
    <xf numFmtId="0" fontId="3" fillId="0" borderId="19" xfId="0" applyFont="1" applyFill="1" applyBorder="1" applyAlignment="1">
      <alignment vertical="top" wrapText="1"/>
    </xf>
    <xf numFmtId="0" fontId="24" fillId="0" borderId="19" xfId="0" applyFont="1" applyBorder="1" applyAlignment="1">
      <alignment vertical="top" wrapText="1"/>
    </xf>
    <xf numFmtId="0" fontId="24" fillId="0" borderId="19" xfId="0" applyFont="1" applyFill="1" applyBorder="1" applyAlignment="1">
      <alignment horizontal="center" vertical="center" wrapText="1"/>
    </xf>
    <xf numFmtId="0" fontId="24" fillId="0" borderId="19" xfId="0" applyFont="1" applyFill="1" applyBorder="1" applyAlignment="1">
      <alignment vertical="center" wrapText="1"/>
    </xf>
    <xf numFmtId="0" fontId="24" fillId="0" borderId="9" xfId="0" applyFont="1" applyBorder="1" applyAlignment="1">
      <alignment horizontal="center" vertical="top"/>
    </xf>
    <xf numFmtId="0" fontId="3" fillId="0" borderId="10" xfId="0" applyFont="1" applyFill="1" applyBorder="1" applyAlignment="1">
      <alignment horizontal="left" vertical="top" wrapText="1"/>
    </xf>
    <xf numFmtId="0" fontId="24" fillId="0" borderId="1" xfId="0" applyFont="1" applyFill="1" applyBorder="1" applyAlignment="1">
      <alignment vertical="top" wrapText="1"/>
    </xf>
    <xf numFmtId="0" fontId="3" fillId="0" borderId="1" xfId="0" applyFont="1" applyFill="1" applyBorder="1" applyAlignment="1">
      <alignment vertical="top" wrapText="1"/>
    </xf>
    <xf numFmtId="0" fontId="24" fillId="0" borderId="1" xfId="0" applyFont="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1" xfId="0" applyFont="1" applyBorder="1" applyAlignment="1">
      <alignment horizontal="center" vertical="top"/>
    </xf>
    <xf numFmtId="0" fontId="24" fillId="0" borderId="1" xfId="0" applyFont="1" applyBorder="1" applyAlignment="1">
      <alignment vertical="top" wrapText="1"/>
    </xf>
    <xf numFmtId="0" fontId="3" fillId="0" borderId="12" xfId="0" applyFont="1" applyFill="1" applyBorder="1" applyAlignment="1">
      <alignment horizontal="left" vertical="top" wrapText="1"/>
    </xf>
    <xf numFmtId="0" fontId="24" fillId="0" borderId="20" xfId="0" applyFont="1" applyFill="1" applyBorder="1" applyAlignment="1">
      <alignment vertical="top" wrapText="1"/>
    </xf>
    <xf numFmtId="0" fontId="3" fillId="0" borderId="20" xfId="0" applyFont="1" applyFill="1" applyBorder="1" applyAlignment="1">
      <alignment vertical="top" wrapText="1"/>
    </xf>
    <xf numFmtId="0" fontId="24" fillId="0" borderId="20" xfId="0" applyFont="1" applyFill="1" applyBorder="1" applyAlignment="1">
      <alignment horizontal="center" vertical="center" wrapText="1"/>
    </xf>
    <xf numFmtId="0" fontId="24" fillId="0" borderId="20" xfId="0" applyFont="1" applyFill="1" applyBorder="1" applyAlignment="1">
      <alignment vertical="center" wrapText="1"/>
    </xf>
    <xf numFmtId="0" fontId="24" fillId="0" borderId="13" xfId="0" applyFont="1" applyBorder="1" applyAlignment="1">
      <alignment horizontal="center" vertical="top"/>
    </xf>
    <xf numFmtId="0" fontId="2" fillId="4" borderId="2" xfId="0" applyFont="1" applyFill="1" applyBorder="1" applyAlignment="1">
      <alignment vertical="center"/>
    </xf>
    <xf numFmtId="0" fontId="2" fillId="4" borderId="3" xfId="0" applyFont="1" applyFill="1" applyBorder="1" applyAlignment="1">
      <alignment horizontal="center" vertical="center"/>
    </xf>
    <xf numFmtId="0" fontId="2" fillId="4" borderId="3" xfId="0" applyFont="1" applyFill="1" applyBorder="1" applyAlignment="1">
      <alignment horizontal="righ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right" vertical="top" wrapText="1"/>
    </xf>
    <xf numFmtId="0" fontId="2"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0" fillId="4" borderId="6" xfId="0" applyFont="1" applyFill="1" applyBorder="1" applyAlignment="1">
      <alignment horizontal="left" vertical="center"/>
    </xf>
    <xf numFmtId="0" fontId="2" fillId="4" borderId="6" xfId="0" applyFont="1" applyFill="1" applyBorder="1" applyAlignment="1">
      <alignment horizontal="right" vertical="top" wrapText="1"/>
    </xf>
    <xf numFmtId="0" fontId="2" fillId="4" borderId="6" xfId="0" applyFont="1" applyFill="1" applyBorder="1" applyAlignment="1">
      <alignment horizontal="left" vertical="center" wrapText="1"/>
    </xf>
    <xf numFmtId="0" fontId="2" fillId="4" borderId="7" xfId="0" applyFont="1" applyFill="1" applyBorder="1" applyAlignment="1">
      <alignment horizontal="right" vertical="top" wrapText="1"/>
    </xf>
    <xf numFmtId="0" fontId="0" fillId="11" borderId="2" xfId="0" applyFill="1" applyBorder="1" applyProtection="1"/>
    <xf numFmtId="0" fontId="13" fillId="11" borderId="3" xfId="0" applyFont="1" applyFill="1" applyBorder="1" applyProtection="1"/>
    <xf numFmtId="0" fontId="0" fillId="11" borderId="3" xfId="0" applyFill="1" applyBorder="1" applyProtection="1"/>
    <xf numFmtId="0" fontId="0" fillId="11" borderId="3" xfId="0" applyFill="1" applyBorder="1" applyAlignment="1" applyProtection="1">
      <alignment horizontal="center" vertical="center"/>
    </xf>
    <xf numFmtId="0" fontId="0" fillId="11" borderId="3" xfId="0" applyFill="1" applyBorder="1" applyAlignment="1" applyProtection="1">
      <alignment horizontal="left" vertical="center"/>
    </xf>
    <xf numFmtId="0" fontId="0" fillId="11" borderId="4" xfId="0" applyFill="1" applyBorder="1" applyProtection="1"/>
    <xf numFmtId="0" fontId="0" fillId="0" borderId="0" xfId="0" applyFill="1" applyProtection="1"/>
    <xf numFmtId="0" fontId="0" fillId="11" borderId="21" xfId="0" applyFill="1" applyBorder="1" applyProtection="1"/>
    <xf numFmtId="0" fontId="13" fillId="11" borderId="0" xfId="0" applyFont="1" applyFill="1" applyProtection="1"/>
    <xf numFmtId="0" fontId="0" fillId="11" borderId="0" xfId="0" applyFill="1" applyProtection="1"/>
    <xf numFmtId="0" fontId="0" fillId="11" borderId="0" xfId="0" applyFill="1" applyAlignment="1" applyProtection="1">
      <alignment horizontal="center" vertical="center"/>
    </xf>
    <xf numFmtId="0" fontId="0" fillId="11" borderId="0" xfId="0" applyFill="1" applyAlignment="1" applyProtection="1">
      <alignment horizontal="left" vertical="center"/>
    </xf>
    <xf numFmtId="0" fontId="0" fillId="11" borderId="22" xfId="0" applyFill="1" applyBorder="1" applyProtection="1"/>
    <xf numFmtId="0" fontId="0" fillId="11" borderId="5" xfId="0" applyFill="1" applyBorder="1" applyProtection="1"/>
    <xf numFmtId="0" fontId="13" fillId="11" borderId="6" xfId="0" applyFont="1" applyFill="1" applyBorder="1" applyProtection="1"/>
    <xf numFmtId="0" fontId="0" fillId="11" borderId="6" xfId="0" applyFill="1" applyBorder="1" applyProtection="1"/>
    <xf numFmtId="0" fontId="0" fillId="11" borderId="6" xfId="0" applyFill="1" applyBorder="1" applyAlignment="1" applyProtection="1">
      <alignment horizontal="center" vertical="center"/>
    </xf>
    <xf numFmtId="0" fontId="0" fillId="11" borderId="6" xfId="0" applyFill="1" applyBorder="1" applyAlignment="1" applyProtection="1">
      <alignment horizontal="left" vertical="center"/>
    </xf>
    <xf numFmtId="0" fontId="0" fillId="11" borderId="7" xfId="0" applyFill="1" applyBorder="1" applyProtection="1"/>
    <xf numFmtId="0" fontId="9" fillId="17" borderId="2" xfId="0" applyFont="1" applyFill="1" applyBorder="1" applyAlignment="1" applyProtection="1">
      <alignment horizontal="center" vertical="top"/>
    </xf>
    <xf numFmtId="0" fontId="9" fillId="17" borderId="3" xfId="0" applyFont="1" applyFill="1" applyBorder="1" applyAlignment="1" applyProtection="1">
      <alignment horizontal="left" vertical="top"/>
    </xf>
    <xf numFmtId="0" fontId="9" fillId="17" borderId="3" xfId="0" applyFont="1" applyFill="1" applyBorder="1" applyAlignment="1" applyProtection="1">
      <alignment horizontal="center" vertical="top"/>
    </xf>
    <xf numFmtId="0" fontId="9" fillId="17" borderId="3" xfId="0" applyFont="1" applyFill="1" applyBorder="1" applyAlignment="1" applyProtection="1">
      <alignment horizontal="center" vertical="center"/>
    </xf>
    <xf numFmtId="0" fontId="9" fillId="17" borderId="3" xfId="0" applyFont="1" applyFill="1" applyBorder="1" applyAlignment="1" applyProtection="1">
      <alignment horizontal="left" vertical="center"/>
    </xf>
    <xf numFmtId="0" fontId="9" fillId="17" borderId="4" xfId="0" applyFont="1" applyFill="1" applyBorder="1" applyAlignment="1" applyProtection="1">
      <alignment horizontal="center" vertical="top"/>
    </xf>
    <xf numFmtId="0" fontId="0" fillId="0" borderId="0" xfId="0" applyProtection="1"/>
    <xf numFmtId="0" fontId="9" fillId="17" borderId="21" xfId="0" applyFont="1" applyFill="1" applyBorder="1" applyAlignment="1" applyProtection="1">
      <alignment horizontal="center" vertical="top"/>
    </xf>
    <xf numFmtId="0" fontId="6" fillId="17" borderId="0" xfId="0" applyFont="1" applyFill="1" applyAlignment="1" applyProtection="1">
      <alignment horizontal="left" vertical="top"/>
    </xf>
    <xf numFmtId="0" fontId="9" fillId="17" borderId="0" xfId="0" applyFont="1" applyFill="1" applyAlignment="1" applyProtection="1">
      <alignment horizontal="center" vertical="top"/>
    </xf>
    <xf numFmtId="0" fontId="9" fillId="17" borderId="0" xfId="0" applyFont="1" applyFill="1" applyAlignment="1" applyProtection="1">
      <alignment horizontal="center" vertical="center"/>
    </xf>
    <xf numFmtId="0" fontId="9" fillId="17" borderId="0" xfId="0" applyFont="1" applyFill="1" applyAlignment="1" applyProtection="1">
      <alignment horizontal="left" vertical="center"/>
    </xf>
    <xf numFmtId="0" fontId="9" fillId="17" borderId="22" xfId="0" applyFont="1" applyFill="1" applyBorder="1" applyAlignment="1" applyProtection="1">
      <alignment horizontal="center" vertical="top"/>
    </xf>
    <xf numFmtId="0" fontId="9" fillId="17" borderId="5" xfId="0" applyFont="1" applyFill="1" applyBorder="1" applyAlignment="1" applyProtection="1">
      <alignment horizontal="center" vertical="top"/>
    </xf>
    <xf numFmtId="0" fontId="6" fillId="17" borderId="6" xfId="0" applyFont="1" applyFill="1" applyBorder="1" applyAlignment="1" applyProtection="1">
      <alignment horizontal="left" vertical="top"/>
    </xf>
    <xf numFmtId="0" fontId="9" fillId="17" borderId="6" xfId="0" applyFont="1" applyFill="1" applyBorder="1" applyAlignment="1" applyProtection="1">
      <alignment horizontal="center" vertical="top"/>
    </xf>
    <xf numFmtId="0" fontId="9" fillId="17" borderId="6" xfId="0" applyFont="1" applyFill="1" applyBorder="1" applyAlignment="1" applyProtection="1">
      <alignment horizontal="center" vertical="center"/>
    </xf>
    <xf numFmtId="0" fontId="9" fillId="17" borderId="6" xfId="0" applyFont="1" applyFill="1" applyBorder="1" applyAlignment="1" applyProtection="1">
      <alignment horizontal="left" vertical="center"/>
    </xf>
    <xf numFmtId="0" fontId="9" fillId="17" borderId="7" xfId="0" applyFont="1" applyFill="1" applyBorder="1" applyAlignment="1" applyProtection="1">
      <alignment horizontal="center" vertical="top"/>
    </xf>
    <xf numFmtId="0" fontId="9"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6" xfId="0" applyFont="1" applyFill="1" applyBorder="1" applyAlignment="1" applyProtection="1">
      <alignment horizontal="left" vertical="center" wrapText="1"/>
    </xf>
    <xf numFmtId="0" fontId="16" fillId="0" borderId="16"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0" fillId="11" borderId="23" xfId="0" applyFill="1" applyBorder="1" applyProtection="1"/>
    <xf numFmtId="0" fontId="13" fillId="11" borderId="24" xfId="0" applyFont="1" applyFill="1" applyBorder="1" applyProtection="1"/>
    <xf numFmtId="0" fontId="0" fillId="11" borderId="24" xfId="0" applyFill="1" applyBorder="1" applyProtection="1"/>
    <xf numFmtId="0" fontId="0" fillId="11" borderId="24" xfId="0" applyFill="1" applyBorder="1" applyAlignment="1" applyProtection="1">
      <alignment horizontal="center" vertical="center"/>
    </xf>
    <xf numFmtId="0" fontId="0" fillId="11" borderId="24" xfId="0" applyFill="1" applyBorder="1" applyAlignment="1" applyProtection="1">
      <alignment horizontal="left" vertical="center"/>
    </xf>
    <xf numFmtId="0" fontId="0" fillId="11" borderId="25" xfId="0" applyFill="1" applyBorder="1" applyProtection="1"/>
    <xf numFmtId="0" fontId="9" fillId="5" borderId="0" xfId="0" applyFont="1" applyFill="1" applyAlignment="1">
      <alignment horizontal="center" vertical="center" wrapText="1"/>
    </xf>
    <xf numFmtId="0" fontId="28" fillId="5" borderId="0" xfId="0" applyFont="1" applyFill="1" applyAlignment="1" applyProtection="1">
      <alignment horizontal="center" vertical="center" wrapText="1"/>
    </xf>
    <xf numFmtId="0" fontId="6" fillId="0" borderId="0" xfId="0" applyFont="1" applyAlignment="1">
      <alignment horizontal="center" vertical="center" wrapText="1"/>
    </xf>
    <xf numFmtId="0" fontId="8" fillId="12" borderId="2" xfId="0" applyFont="1" applyFill="1" applyBorder="1" applyAlignment="1" applyProtection="1">
      <alignment horizontal="center" vertical="center" wrapText="1"/>
    </xf>
    <xf numFmtId="0" fontId="13" fillId="12" borderId="3" xfId="0" applyFont="1" applyFill="1" applyBorder="1" applyAlignment="1" applyProtection="1">
      <alignment horizontal="left" vertical="center"/>
    </xf>
    <xf numFmtId="0" fontId="8" fillId="12" borderId="3" xfId="0" applyFont="1" applyFill="1" applyBorder="1" applyAlignment="1" applyProtection="1">
      <alignment horizontal="center" vertical="center" wrapText="1"/>
    </xf>
    <xf numFmtId="0" fontId="13" fillId="12" borderId="3" xfId="0" applyFont="1" applyFill="1" applyBorder="1" applyAlignment="1" applyProtection="1">
      <alignment horizontal="center" vertical="center" wrapText="1"/>
    </xf>
    <xf numFmtId="49" fontId="29" fillId="12" borderId="3" xfId="0" applyNumberFormat="1" applyFont="1" applyFill="1" applyBorder="1" applyAlignment="1" applyProtection="1">
      <alignment horizontal="center" vertical="center"/>
    </xf>
    <xf numFmtId="0" fontId="29" fillId="12" borderId="3" xfId="0" applyFont="1" applyFill="1" applyBorder="1" applyAlignment="1" applyProtection="1">
      <alignment horizontal="left" vertical="center" wrapText="1"/>
    </xf>
    <xf numFmtId="0" fontId="13" fillId="12" borderId="4" xfId="0" applyFont="1" applyFill="1" applyBorder="1" applyAlignment="1" applyProtection="1">
      <alignment horizontal="center" vertical="center" wrapText="1"/>
    </xf>
    <xf numFmtId="0" fontId="25" fillId="0" borderId="0" xfId="0" applyFont="1" applyFill="1" applyAlignment="1" applyProtection="1">
      <alignment vertical="top" wrapText="1"/>
    </xf>
    <xf numFmtId="0" fontId="8" fillId="12" borderId="21" xfId="0" applyFont="1" applyFill="1" applyBorder="1" applyAlignment="1" applyProtection="1">
      <alignment horizontal="center" vertical="center" wrapText="1"/>
    </xf>
    <xf numFmtId="0" fontId="13" fillId="12" borderId="0" xfId="0" applyFont="1" applyFill="1" applyAlignment="1" applyProtection="1">
      <alignment horizontal="left" vertical="center"/>
    </xf>
    <xf numFmtId="0" fontId="13" fillId="12" borderId="0" xfId="0" applyFont="1" applyFill="1" applyAlignment="1" applyProtection="1">
      <alignment horizontal="center" vertical="center" wrapText="1"/>
    </xf>
    <xf numFmtId="49" fontId="29" fillId="12" borderId="0" xfId="0" applyNumberFormat="1" applyFont="1" applyFill="1" applyAlignment="1" applyProtection="1">
      <alignment horizontal="center" vertical="center"/>
    </xf>
    <xf numFmtId="0" fontId="29" fillId="12" borderId="0" xfId="0" applyFont="1" applyFill="1" applyAlignment="1" applyProtection="1">
      <alignment horizontal="left" vertical="center" wrapText="1"/>
    </xf>
    <xf numFmtId="0" fontId="13" fillId="12" borderId="22" xfId="0" applyFont="1" applyFill="1" applyBorder="1" applyAlignment="1" applyProtection="1">
      <alignment horizontal="center" vertical="center" wrapText="1"/>
    </xf>
    <xf numFmtId="0" fontId="8" fillId="12" borderId="5" xfId="0" applyFont="1" applyFill="1" applyBorder="1" applyAlignment="1" applyProtection="1">
      <alignment horizontal="center" vertical="center" wrapText="1"/>
    </xf>
    <xf numFmtId="0" fontId="13" fillId="12" borderId="6" xfId="0" applyFont="1" applyFill="1" applyBorder="1" applyAlignment="1" applyProtection="1">
      <alignment horizontal="left" vertical="center"/>
    </xf>
    <xf numFmtId="0" fontId="8" fillId="12" borderId="6" xfId="0" applyFont="1" applyFill="1" applyBorder="1" applyAlignment="1" applyProtection="1">
      <alignment horizontal="center" vertical="center" wrapText="1"/>
    </xf>
    <xf numFmtId="0" fontId="13" fillId="12" borderId="6" xfId="0" applyFont="1" applyFill="1" applyBorder="1" applyAlignment="1" applyProtection="1">
      <alignment horizontal="center" vertical="center" wrapText="1"/>
    </xf>
    <xf numFmtId="49" fontId="29" fillId="12" borderId="6" xfId="0" applyNumberFormat="1" applyFont="1" applyFill="1" applyBorder="1" applyAlignment="1" applyProtection="1">
      <alignment horizontal="center" vertical="center"/>
    </xf>
    <xf numFmtId="0" fontId="29" fillId="12" borderId="6" xfId="0" applyFont="1" applyFill="1" applyBorder="1" applyAlignment="1" applyProtection="1">
      <alignment horizontal="left" vertical="center" wrapText="1"/>
    </xf>
    <xf numFmtId="0" fontId="13" fillId="12" borderId="7" xfId="0" applyFont="1" applyFill="1" applyBorder="1" applyAlignment="1" applyProtection="1">
      <alignment horizontal="center" vertical="center" wrapText="1"/>
    </xf>
    <xf numFmtId="0" fontId="8" fillId="13" borderId="21" xfId="0" applyFont="1" applyFill="1" applyBorder="1" applyAlignment="1" applyProtection="1">
      <alignment horizontal="center" vertical="center" wrapText="1"/>
    </xf>
    <xf numFmtId="0" fontId="13" fillId="13" borderId="0" xfId="0" applyFont="1" applyFill="1" applyAlignment="1" applyProtection="1">
      <alignment horizontal="left" vertical="center"/>
    </xf>
    <xf numFmtId="0" fontId="8" fillId="13" borderId="0" xfId="0" applyFont="1" applyFill="1" applyAlignment="1" applyProtection="1">
      <alignment horizontal="center" vertical="center" wrapText="1"/>
    </xf>
    <xf numFmtId="0" fontId="13" fillId="13" borderId="0" xfId="0" applyFont="1" applyFill="1" applyAlignment="1" applyProtection="1">
      <alignment horizontal="center" vertical="center" wrapText="1"/>
    </xf>
    <xf numFmtId="49" fontId="29" fillId="13" borderId="0" xfId="0" applyNumberFormat="1" applyFont="1" applyFill="1" applyAlignment="1" applyProtection="1">
      <alignment horizontal="center" vertical="center"/>
    </xf>
    <xf numFmtId="0" fontId="29" fillId="13" borderId="0" xfId="0" applyFont="1" applyFill="1" applyAlignment="1" applyProtection="1">
      <alignment horizontal="left" vertical="center" wrapText="1"/>
    </xf>
    <xf numFmtId="0" fontId="13" fillId="13" borderId="22" xfId="0" applyFont="1" applyFill="1" applyBorder="1" applyAlignment="1" applyProtection="1">
      <alignment horizontal="center" vertical="center" wrapText="1"/>
    </xf>
    <xf numFmtId="0" fontId="25" fillId="0" borderId="0" xfId="0" applyFont="1" applyFill="1" applyAlignment="1" applyProtection="1">
      <alignment vertical="center" wrapText="1"/>
    </xf>
    <xf numFmtId="0" fontId="9" fillId="5" borderId="15"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49" fontId="6" fillId="5" borderId="16" xfId="0" applyNumberFormat="1" applyFont="1" applyFill="1" applyBorder="1" applyAlignment="1" applyProtection="1">
      <alignment horizontal="center" vertical="center"/>
    </xf>
    <xf numFmtId="0" fontId="6" fillId="5" borderId="16" xfId="0" applyFont="1" applyFill="1" applyBorder="1" applyAlignment="1" applyProtection="1">
      <alignment horizontal="left" vertical="center"/>
    </xf>
    <xf numFmtId="0" fontId="16" fillId="5" borderId="16"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24" fillId="5" borderId="0" xfId="0" applyFont="1" applyFill="1" applyAlignment="1" applyProtection="1">
      <alignment vertical="top" wrapText="1"/>
    </xf>
    <xf numFmtId="0" fontId="8"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left" vertical="center"/>
    </xf>
    <xf numFmtId="0" fontId="8" fillId="2" borderId="24"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49" fontId="29" fillId="2" borderId="24" xfId="0" applyNumberFormat="1" applyFont="1" applyFill="1" applyBorder="1" applyAlignment="1" applyProtection="1">
      <alignment horizontal="center" vertical="center"/>
    </xf>
    <xf numFmtId="0" fontId="29" fillId="2" borderId="24" xfId="0" applyFont="1" applyFill="1" applyBorder="1" applyAlignment="1" applyProtection="1">
      <alignment horizontal="left" vertical="center" wrapText="1"/>
    </xf>
    <xf numFmtId="0" fontId="13" fillId="2" borderId="25" xfId="0" applyFont="1" applyFill="1" applyBorder="1" applyAlignment="1" applyProtection="1">
      <alignment horizontal="center" vertical="center" wrapText="1"/>
    </xf>
    <xf numFmtId="49" fontId="6" fillId="0" borderId="16" xfId="0" applyNumberFormat="1" applyFont="1" applyFill="1" applyBorder="1" applyAlignment="1" applyProtection="1">
      <alignment horizontal="center" vertical="center"/>
    </xf>
    <xf numFmtId="0" fontId="6" fillId="0" borderId="16" xfId="0" applyFont="1" applyFill="1" applyBorder="1" applyAlignment="1" applyProtection="1">
      <alignment horizontal="left" vertical="center"/>
    </xf>
    <xf numFmtId="0" fontId="8" fillId="2" borderId="21"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horizontal="center" vertical="center" wrapText="1"/>
    </xf>
    <xf numFmtId="0" fontId="13" fillId="2" borderId="0" xfId="0" applyFont="1" applyFill="1" applyAlignment="1" applyProtection="1">
      <alignment horizontal="center" vertical="center" wrapText="1"/>
    </xf>
    <xf numFmtId="49" fontId="29" fillId="2" borderId="0" xfId="0" applyNumberFormat="1" applyFont="1" applyFill="1" applyAlignment="1" applyProtection="1">
      <alignment horizontal="center" vertical="center"/>
    </xf>
    <xf numFmtId="0" fontId="29" fillId="2" borderId="0" xfId="0" applyFont="1" applyFill="1" applyAlignment="1" applyProtection="1">
      <alignment horizontal="left" vertical="center" wrapText="1"/>
    </xf>
    <xf numFmtId="0" fontId="13" fillId="2" borderId="22"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12" borderId="3" xfId="0" applyFont="1" applyFill="1" applyBorder="1" applyAlignment="1" applyProtection="1">
      <alignment horizontal="center" vertical="center" wrapText="1"/>
    </xf>
    <xf numFmtId="0" fontId="6" fillId="12" borderId="3" xfId="0" applyFont="1" applyFill="1" applyBorder="1" applyAlignment="1" applyProtection="1">
      <alignment horizontal="center" vertical="center" wrapText="1"/>
    </xf>
    <xf numFmtId="49" fontId="30" fillId="12" borderId="3" xfId="0" applyNumberFormat="1" applyFont="1" applyFill="1" applyBorder="1" applyAlignment="1" applyProtection="1">
      <alignment horizontal="center" vertical="center"/>
    </xf>
    <xf numFmtId="0" fontId="30" fillId="12" borderId="3" xfId="0" applyFont="1" applyFill="1" applyBorder="1" applyAlignment="1" applyProtection="1">
      <alignment horizontal="left" vertical="center" wrapText="1"/>
    </xf>
    <xf numFmtId="0" fontId="16" fillId="12" borderId="3" xfId="0" applyFont="1" applyFill="1" applyBorder="1" applyAlignment="1" applyProtection="1">
      <alignment horizontal="center" vertical="center" wrapText="1"/>
    </xf>
    <xf numFmtId="0" fontId="6" fillId="12" borderId="4" xfId="0" applyFont="1" applyFill="1" applyBorder="1" applyAlignment="1" applyProtection="1">
      <alignment horizontal="center" vertical="center" wrapText="1"/>
    </xf>
    <xf numFmtId="0" fontId="24" fillId="0" borderId="0" xfId="0" applyFont="1" applyFill="1" applyAlignment="1" applyProtection="1">
      <alignment vertical="top" wrapText="1"/>
    </xf>
    <xf numFmtId="49" fontId="6" fillId="5" borderId="19" xfId="0" applyNumberFormat="1" applyFont="1" applyFill="1" applyBorder="1" applyAlignment="1" applyProtection="1">
      <alignment horizontal="center" vertical="center" wrapText="1"/>
    </xf>
    <xf numFmtId="0" fontId="6" fillId="5" borderId="19" xfId="0" applyFont="1" applyFill="1" applyBorder="1" applyAlignment="1" applyProtection="1">
      <alignment horizontal="left" vertical="center" wrapText="1"/>
    </xf>
    <xf numFmtId="0" fontId="24" fillId="5" borderId="0" xfId="0" applyFont="1" applyFill="1" applyProtection="1"/>
    <xf numFmtId="49" fontId="6" fillId="5" borderId="1"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xf>
    <xf numFmtId="49" fontId="6" fillId="5" borderId="20" xfId="0" applyNumberFormat="1" applyFont="1" applyFill="1" applyBorder="1" applyAlignment="1" applyProtection="1">
      <alignment horizontal="center" vertical="center" wrapText="1"/>
    </xf>
    <xf numFmtId="0" fontId="6" fillId="5" borderId="20" xfId="0" applyFont="1" applyFill="1" applyBorder="1" applyAlignment="1" applyProtection="1">
      <alignment horizontal="left" vertical="center" wrapText="1"/>
    </xf>
    <xf numFmtId="0" fontId="9" fillId="5" borderId="16" xfId="0" applyFont="1" applyFill="1" applyBorder="1" applyAlignment="1" applyProtection="1">
      <alignment horizontal="center" vertical="center" wrapText="1"/>
    </xf>
    <xf numFmtId="49" fontId="6" fillId="5" borderId="16" xfId="0" applyNumberFormat="1" applyFont="1" applyFill="1" applyBorder="1" applyAlignment="1" applyProtection="1">
      <alignment horizontal="center" vertical="center" wrapText="1"/>
    </xf>
    <xf numFmtId="0" fontId="6" fillId="5" borderId="16" xfId="0" applyFont="1" applyFill="1" applyBorder="1" applyAlignment="1" applyProtection="1">
      <alignment horizontal="left" vertical="center" wrapText="1"/>
    </xf>
    <xf numFmtId="0" fontId="6" fillId="3" borderId="17" xfId="0" applyFont="1" applyFill="1" applyBorder="1" applyAlignment="1" applyProtection="1">
      <alignment horizontal="center" vertical="center" wrapText="1"/>
    </xf>
    <xf numFmtId="49" fontId="30" fillId="0" borderId="16" xfId="0" applyNumberFormat="1" applyFont="1" applyFill="1" applyBorder="1" applyAlignment="1" applyProtection="1">
      <alignment horizontal="center" vertical="center"/>
    </xf>
    <xf numFmtId="0" fontId="30" fillId="0" borderId="16" xfId="0" applyFont="1" applyFill="1" applyBorder="1" applyAlignment="1" applyProtection="1">
      <alignment horizontal="left" vertical="center" wrapText="1"/>
    </xf>
    <xf numFmtId="1" fontId="9" fillId="17" borderId="2" xfId="0" applyNumberFormat="1" applyFont="1" applyFill="1" applyBorder="1" applyAlignment="1">
      <alignment horizontal="center" vertical="top" wrapText="1"/>
    </xf>
    <xf numFmtId="0" fontId="9" fillId="17" borderId="3" xfId="0" applyFont="1" applyFill="1" applyBorder="1" applyAlignment="1">
      <alignment horizontal="left" vertical="center"/>
    </xf>
    <xf numFmtId="0" fontId="6" fillId="17" borderId="3" xfId="0" applyFont="1" applyFill="1" applyBorder="1" applyAlignment="1">
      <alignment horizontal="center" vertical="center"/>
    </xf>
    <xf numFmtId="0" fontId="6" fillId="17" borderId="3" xfId="0" applyFont="1" applyFill="1" applyBorder="1" applyAlignment="1">
      <alignment horizontal="left" vertical="center"/>
    </xf>
    <xf numFmtId="0" fontId="9" fillId="17" borderId="4" xfId="0" applyFont="1" applyFill="1" applyBorder="1" applyAlignment="1">
      <alignment horizontal="center" vertical="center"/>
    </xf>
    <xf numFmtId="1" fontId="9" fillId="17" borderId="21" xfId="0" applyNumberFormat="1" applyFont="1" applyFill="1" applyBorder="1" applyAlignment="1">
      <alignment horizontal="center" vertical="top" wrapText="1"/>
    </xf>
    <xf numFmtId="0" fontId="6" fillId="17" borderId="0" xfId="0" applyFont="1" applyFill="1" applyAlignment="1">
      <alignment horizontal="left" vertical="center"/>
    </xf>
    <xf numFmtId="0" fontId="9" fillId="17" borderId="0" xfId="0" applyFont="1" applyFill="1" applyAlignment="1">
      <alignment vertical="center"/>
    </xf>
    <xf numFmtId="0" fontId="9" fillId="17" borderId="0" xfId="0" applyFont="1" applyFill="1" applyAlignment="1">
      <alignment horizontal="center" vertical="center"/>
    </xf>
    <xf numFmtId="0" fontId="6" fillId="17" borderId="0" xfId="0" applyFont="1" applyFill="1" applyAlignment="1">
      <alignment horizontal="center" vertical="center"/>
    </xf>
    <xf numFmtId="0" fontId="9" fillId="17" borderId="0" xfId="0" applyFont="1" applyFill="1" applyAlignment="1">
      <alignment horizontal="left" vertical="center"/>
    </xf>
    <xf numFmtId="0" fontId="9" fillId="17" borderId="22" xfId="0" applyFont="1" applyFill="1" applyBorder="1" applyAlignment="1">
      <alignment horizontal="center" vertical="center"/>
    </xf>
    <xf numFmtId="1" fontId="9" fillId="17" borderId="5" xfId="0" applyNumberFormat="1" applyFont="1" applyFill="1" applyBorder="1" applyAlignment="1">
      <alignment horizontal="center" vertical="top" wrapText="1"/>
    </xf>
    <xf numFmtId="0" fontId="6" fillId="17" borderId="6" xfId="0" applyFont="1" applyFill="1" applyBorder="1" applyAlignment="1">
      <alignment horizontal="left" vertical="center"/>
    </xf>
    <xf numFmtId="0" fontId="6" fillId="17" borderId="6" xfId="0" applyFont="1" applyFill="1" applyBorder="1" applyAlignment="1">
      <alignment horizontal="center" vertical="center"/>
    </xf>
    <xf numFmtId="0" fontId="9" fillId="17" borderId="7" xfId="0" applyFont="1" applyFill="1" applyBorder="1" applyAlignment="1">
      <alignment horizontal="center" vertical="center"/>
    </xf>
    <xf numFmtId="0" fontId="9"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1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0" fillId="0" borderId="16" xfId="0" applyFont="1" applyFill="1" applyBorder="1" applyAlignment="1" applyProtection="1">
      <alignment horizontal="center" vertical="center"/>
    </xf>
    <xf numFmtId="0" fontId="30" fillId="0" borderId="16" xfId="0" applyFont="1" applyFill="1" applyBorder="1" applyAlignment="1" applyProtection="1">
      <alignment horizontal="left" vertical="center"/>
    </xf>
    <xf numFmtId="0" fontId="6" fillId="0" borderId="19" xfId="0" applyFont="1" applyFill="1" applyBorder="1" applyAlignment="1" applyProtection="1">
      <alignment horizontal="center" vertical="center"/>
    </xf>
    <xf numFmtId="0" fontId="6" fillId="0" borderId="19"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20" xfId="0" applyFont="1" applyFill="1" applyBorder="1" applyAlignment="1" applyProtection="1">
      <alignment horizontal="center" vertical="center"/>
    </xf>
    <xf numFmtId="0" fontId="6" fillId="0" borderId="20" xfId="0" applyFont="1" applyFill="1" applyBorder="1" applyAlignment="1" applyProtection="1">
      <alignment horizontal="left" vertical="center" wrapText="1"/>
    </xf>
    <xf numFmtId="0" fontId="9" fillId="17" borderId="2" xfId="0" applyFont="1" applyFill="1" applyBorder="1" applyAlignment="1">
      <alignment horizontal="center" vertical="center" wrapText="1"/>
    </xf>
    <xf numFmtId="0" fontId="9" fillId="17" borderId="3" xfId="0" applyFont="1" applyFill="1" applyBorder="1" applyAlignment="1">
      <alignment horizontal="center" vertical="center"/>
    </xf>
    <xf numFmtId="49" fontId="9" fillId="17" borderId="3" xfId="0" applyNumberFormat="1" applyFont="1" applyFill="1" applyBorder="1" applyAlignment="1">
      <alignment horizontal="center" vertical="center"/>
    </xf>
    <xf numFmtId="0" fontId="9" fillId="17" borderId="21" xfId="0" applyFont="1" applyFill="1" applyBorder="1" applyAlignment="1">
      <alignment horizontal="center" vertical="center" wrapText="1"/>
    </xf>
    <xf numFmtId="0" fontId="24" fillId="18" borderId="0" xfId="0" applyFont="1" applyFill="1" applyAlignment="1">
      <alignment vertical="top" wrapText="1"/>
    </xf>
    <xf numFmtId="0" fontId="9" fillId="17" borderId="5" xfId="0" applyFont="1" applyFill="1" applyBorder="1" applyAlignment="1">
      <alignment horizontal="center" vertical="center" wrapText="1"/>
    </xf>
    <xf numFmtId="0" fontId="9" fillId="17" borderId="6" xfId="0" applyFont="1" applyFill="1" applyBorder="1" applyAlignment="1">
      <alignment horizontal="left" vertical="center"/>
    </xf>
    <xf numFmtId="0" fontId="9" fillId="17" borderId="6" xfId="0" applyFont="1" applyFill="1" applyBorder="1" applyAlignment="1">
      <alignment horizontal="center" vertical="center"/>
    </xf>
    <xf numFmtId="49" fontId="9" fillId="17" borderId="6" xfId="0" applyNumberFormat="1" applyFont="1" applyFill="1" applyBorder="1" applyAlignment="1">
      <alignment horizontal="center" vertical="center"/>
    </xf>
    <xf numFmtId="0" fontId="9" fillId="3"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0" fontId="16" fillId="0" borderId="16" xfId="0" applyFont="1" applyBorder="1" applyAlignment="1">
      <alignment horizontal="center" vertical="center" wrapText="1"/>
    </xf>
    <xf numFmtId="0" fontId="6" fillId="3" borderId="17" xfId="0" applyFont="1" applyFill="1" applyBorder="1" applyAlignment="1">
      <alignment horizontal="center" vertical="center" wrapText="1"/>
    </xf>
    <xf numFmtId="0" fontId="6" fillId="5" borderId="0" xfId="0" applyFont="1" applyFill="1" applyAlignment="1">
      <alignment vertical="top" wrapText="1"/>
    </xf>
    <xf numFmtId="0" fontId="6" fillId="18" borderId="0" xfId="0" applyFont="1" applyFill="1" applyAlignment="1">
      <alignment vertical="top" wrapText="1"/>
    </xf>
    <xf numFmtId="0" fontId="6" fillId="5" borderId="16" xfId="0" applyFont="1" applyFill="1" applyBorder="1" applyAlignment="1">
      <alignment horizontal="center" vertical="center" wrapText="1"/>
    </xf>
    <xf numFmtId="0" fontId="6" fillId="5" borderId="16" xfId="0" applyFont="1" applyFill="1" applyBorder="1" applyAlignment="1">
      <alignment horizontal="center" vertical="center"/>
    </xf>
    <xf numFmtId="49" fontId="6" fillId="5" borderId="16" xfId="0" applyNumberFormat="1" applyFont="1" applyFill="1" applyBorder="1" applyAlignment="1">
      <alignment horizontal="center" vertical="center"/>
    </xf>
    <xf numFmtId="0" fontId="30" fillId="5" borderId="16" xfId="0" applyFont="1" applyFill="1" applyBorder="1" applyAlignment="1" applyProtection="1">
      <alignment horizontal="left" vertical="center" wrapText="1"/>
    </xf>
    <xf numFmtId="0" fontId="16" fillId="5" borderId="16" xfId="0"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6" fillId="0" borderId="19"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49" fontId="6" fillId="0" borderId="20"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9" fillId="15" borderId="2" xfId="0" applyFont="1" applyFill="1" applyBorder="1" applyAlignment="1" applyProtection="1">
      <alignment horizontal="left" vertical="center"/>
    </xf>
    <xf numFmtId="0" fontId="9" fillId="15" borderId="3" xfId="0" applyFont="1" applyFill="1" applyBorder="1" applyAlignment="1" applyProtection="1">
      <alignment horizontal="left" vertical="center"/>
    </xf>
    <xf numFmtId="0" fontId="9" fillId="15" borderId="3" xfId="0" applyFont="1" applyFill="1" applyBorder="1" applyAlignment="1" applyProtection="1">
      <alignment horizontal="center" vertical="center" wrapText="1"/>
    </xf>
    <xf numFmtId="49" fontId="9" fillId="15" borderId="3" xfId="0" applyNumberFormat="1" applyFont="1" applyFill="1" applyBorder="1" applyAlignment="1" applyProtection="1">
      <alignment horizontal="center" vertical="center" wrapText="1"/>
    </xf>
    <xf numFmtId="0" fontId="9" fillId="15" borderId="3" xfId="0" applyFont="1" applyFill="1" applyBorder="1" applyAlignment="1" applyProtection="1">
      <alignment horizontal="left" vertical="center" wrapText="1"/>
    </xf>
    <xf numFmtId="0" fontId="6" fillId="15" borderId="3" xfId="0" applyFont="1" applyFill="1" applyBorder="1" applyAlignment="1" applyProtection="1">
      <alignment horizontal="center" vertical="center" wrapText="1"/>
    </xf>
    <xf numFmtId="0" fontId="9" fillId="15" borderId="4" xfId="0" applyFont="1" applyFill="1" applyBorder="1" applyAlignment="1" applyProtection="1">
      <alignment horizontal="center" vertical="center" wrapText="1"/>
    </xf>
    <xf numFmtId="0" fontId="0" fillId="5" borderId="0" xfId="0" applyFill="1" applyAlignment="1" applyProtection="1">
      <alignment vertical="center"/>
    </xf>
    <xf numFmtId="0" fontId="0" fillId="0" borderId="0" xfId="0" applyAlignment="1" applyProtection="1">
      <alignment vertical="center"/>
    </xf>
    <xf numFmtId="0" fontId="9" fillId="15" borderId="5" xfId="0" applyFont="1" applyFill="1" applyBorder="1" applyAlignment="1" applyProtection="1">
      <alignment horizontal="left" vertical="center"/>
    </xf>
    <xf numFmtId="0" fontId="9" fillId="15" borderId="6" xfId="0" applyFont="1" applyFill="1" applyBorder="1" applyAlignment="1" applyProtection="1">
      <alignment horizontal="left" vertical="center"/>
    </xf>
    <xf numFmtId="0" fontId="9" fillId="15" borderId="6" xfId="0" applyFont="1" applyFill="1" applyBorder="1" applyAlignment="1" applyProtection="1">
      <alignment horizontal="center" vertical="center" wrapText="1"/>
    </xf>
    <xf numFmtId="49" fontId="9" fillId="15" borderId="6" xfId="0" applyNumberFormat="1" applyFont="1" applyFill="1" applyBorder="1" applyAlignment="1" applyProtection="1">
      <alignment horizontal="center" vertical="center" wrapText="1"/>
    </xf>
    <xf numFmtId="0" fontId="9" fillId="15" borderId="6" xfId="0" applyFont="1" applyFill="1" applyBorder="1" applyAlignment="1" applyProtection="1">
      <alignment horizontal="left" vertical="center" wrapText="1"/>
    </xf>
    <xf numFmtId="0" fontId="6" fillId="15" borderId="6" xfId="0" applyFont="1" applyFill="1" applyBorder="1" applyAlignment="1" applyProtection="1">
      <alignment horizontal="center" vertical="center" wrapText="1"/>
    </xf>
    <xf numFmtId="0" fontId="9" fillId="15" borderId="7"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49" fontId="6" fillId="3" borderId="19" xfId="0" applyNumberFormat="1" applyFont="1" applyFill="1" applyBorder="1" applyAlignment="1" applyProtection="1">
      <alignment horizontal="center" vertical="center"/>
    </xf>
    <xf numFmtId="0" fontId="6" fillId="3" borderId="19" xfId="0" applyFont="1" applyFill="1" applyBorder="1" applyAlignment="1" applyProtection="1">
      <alignment horizontal="left" vertical="center" wrapText="1"/>
    </xf>
    <xf numFmtId="0" fontId="16" fillId="3" borderId="16"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left" vertical="center" wrapText="1"/>
    </xf>
    <xf numFmtId="49" fontId="6" fillId="3" borderId="20" xfId="0" applyNumberFormat="1" applyFont="1" applyFill="1" applyBorder="1" applyAlignment="1" applyProtection="1">
      <alignment horizontal="center" vertical="center"/>
    </xf>
    <xf numFmtId="0" fontId="6" fillId="3" borderId="20" xfId="0" applyFont="1" applyFill="1" applyBorder="1" applyAlignment="1" applyProtection="1">
      <alignment horizontal="left" vertical="center" wrapText="1"/>
    </xf>
    <xf numFmtId="0" fontId="6" fillId="3" borderId="16" xfId="0" applyFont="1" applyFill="1" applyBorder="1" applyAlignment="1">
      <alignment horizontal="center" vertical="center" wrapText="1"/>
    </xf>
    <xf numFmtId="49" fontId="6" fillId="3" borderId="16"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left" vertical="center" wrapText="1"/>
    </xf>
    <xf numFmtId="0" fontId="9" fillId="15" borderId="23" xfId="0" applyFont="1" applyFill="1" applyBorder="1" applyAlignment="1" applyProtection="1">
      <alignment horizontal="left" vertical="center"/>
    </xf>
    <xf numFmtId="0" fontId="9" fillId="15" borderId="24" xfId="0" applyFont="1" applyFill="1" applyBorder="1" applyAlignment="1" applyProtection="1">
      <alignment horizontal="left" vertical="center"/>
    </xf>
    <xf numFmtId="0" fontId="9" fillId="15" borderId="24" xfId="0" applyFont="1" applyFill="1" applyBorder="1" applyAlignment="1" applyProtection="1">
      <alignment horizontal="center" vertical="center" wrapText="1"/>
    </xf>
    <xf numFmtId="49" fontId="9" fillId="15" borderId="24" xfId="0" applyNumberFormat="1" applyFont="1" applyFill="1" applyBorder="1" applyAlignment="1" applyProtection="1">
      <alignment horizontal="center" vertical="center" wrapText="1"/>
    </xf>
    <xf numFmtId="0" fontId="9" fillId="15" borderId="24" xfId="0" applyFont="1" applyFill="1" applyBorder="1" applyAlignment="1" applyProtection="1">
      <alignment horizontal="left" vertical="center" wrapText="1"/>
    </xf>
    <xf numFmtId="0" fontId="6" fillId="15" borderId="24" xfId="0" applyFont="1" applyFill="1" applyBorder="1" applyAlignment="1" applyProtection="1">
      <alignment horizontal="center" vertical="center" wrapText="1"/>
    </xf>
    <xf numFmtId="0" fontId="9" fillId="15" borderId="25" xfId="0" applyFont="1" applyFill="1" applyBorder="1" applyAlignment="1" applyProtection="1">
      <alignment horizontal="center" vertical="center" wrapText="1"/>
    </xf>
    <xf numFmtId="0" fontId="6" fillId="0" borderId="16" xfId="4" applyFont="1" applyFill="1" applyBorder="1" applyAlignment="1">
      <alignment horizontal="center" vertical="center" wrapText="1"/>
    </xf>
    <xf numFmtId="49" fontId="30" fillId="0" borderId="16" xfId="0" applyNumberFormat="1" applyFont="1" applyFill="1" applyBorder="1" applyAlignment="1" applyProtection="1">
      <alignment horizontal="center" vertical="center" wrapText="1"/>
    </xf>
    <xf numFmtId="0" fontId="6" fillId="0" borderId="17" xfId="0" applyFont="1" applyBorder="1" applyAlignment="1">
      <alignment horizontal="center" vertical="center" wrapText="1"/>
    </xf>
    <xf numFmtId="0" fontId="6" fillId="5" borderId="17" xfId="0" applyFont="1" applyFill="1" applyBorder="1" applyAlignment="1">
      <alignment horizontal="center" vertical="center" wrapText="1"/>
    </xf>
    <xf numFmtId="49" fontId="6" fillId="5" borderId="19" xfId="0" applyNumberFormat="1" applyFont="1" applyFill="1" applyBorder="1" applyAlignment="1">
      <alignment horizontal="center" vertical="center"/>
    </xf>
    <xf numFmtId="0" fontId="6" fillId="5" borderId="19" xfId="0" applyFont="1" applyFill="1" applyBorder="1" applyAlignment="1">
      <alignment horizontal="left" vertical="center" wrapText="1"/>
    </xf>
    <xf numFmtId="49" fontId="6" fillId="5" borderId="1" xfId="0" applyNumberFormat="1" applyFont="1" applyFill="1" applyBorder="1" applyAlignment="1">
      <alignment horizontal="center" vertical="center"/>
    </xf>
    <xf numFmtId="0" fontId="6" fillId="5" borderId="1"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8" fillId="12" borderId="0" xfId="0" applyFont="1" applyFill="1" applyAlignment="1" applyProtection="1">
      <alignment horizontal="center" vertical="center" wrapText="1"/>
    </xf>
    <xf numFmtId="0" fontId="8" fillId="13" borderId="23" xfId="0" applyFont="1" applyFill="1" applyBorder="1" applyAlignment="1" applyProtection="1">
      <alignment horizontal="center" vertical="center" wrapText="1"/>
    </xf>
    <xf numFmtId="0" fontId="13" fillId="13" borderId="24" xfId="0" applyFont="1" applyFill="1" applyBorder="1" applyAlignment="1" applyProtection="1">
      <alignment horizontal="left" vertical="center"/>
    </xf>
    <xf numFmtId="0" fontId="25" fillId="13" borderId="24" xfId="0" applyFont="1" applyFill="1" applyBorder="1" applyAlignment="1" applyProtection="1">
      <alignment vertical="center" wrapText="1"/>
    </xf>
    <xf numFmtId="0" fontId="13" fillId="13" borderId="24" xfId="0" applyFont="1" applyFill="1" applyBorder="1" applyAlignment="1" applyProtection="1">
      <alignment horizontal="center" vertical="center" wrapText="1"/>
    </xf>
    <xf numFmtId="49" fontId="29" fillId="13" borderId="24" xfId="0" applyNumberFormat="1" applyFont="1" applyFill="1" applyBorder="1" applyAlignment="1" applyProtection="1">
      <alignment horizontal="center" vertical="center"/>
    </xf>
    <xf numFmtId="0" fontId="29" fillId="13" borderId="24" xfId="0" applyFont="1" applyFill="1" applyBorder="1" applyAlignment="1" applyProtection="1">
      <alignment horizontal="left" vertical="center" wrapText="1"/>
    </xf>
    <xf numFmtId="0" fontId="13" fillId="13" borderId="25" xfId="0" applyFont="1" applyFill="1" applyBorder="1" applyAlignment="1" applyProtection="1">
      <alignment horizontal="center" vertical="center" wrapText="1"/>
    </xf>
    <xf numFmtId="0" fontId="9" fillId="15" borderId="3" xfId="0" applyFont="1" applyFill="1" applyBorder="1" applyAlignment="1">
      <alignment vertical="center"/>
    </xf>
    <xf numFmtId="49" fontId="9" fillId="15" borderId="3" xfId="0" applyNumberFormat="1" applyFont="1" applyFill="1" applyBorder="1" applyAlignment="1">
      <alignment horizontal="center" vertical="center"/>
    </xf>
    <xf numFmtId="0" fontId="9" fillId="15" borderId="3" xfId="0" applyFont="1" applyFill="1" applyBorder="1" applyAlignment="1">
      <alignment horizontal="left" vertical="center"/>
    </xf>
    <xf numFmtId="0" fontId="0" fillId="15" borderId="4" xfId="0" applyFill="1" applyBorder="1" applyAlignment="1">
      <alignment vertical="center"/>
    </xf>
    <xf numFmtId="0" fontId="9" fillId="3" borderId="10"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6" fillId="0" borderId="1" xfId="4" applyFont="1" applyFill="1" applyBorder="1" applyAlignment="1">
      <alignment horizontal="center" vertical="center" wrapText="1"/>
    </xf>
    <xf numFmtId="49" fontId="6" fillId="0" borderId="1" xfId="3" applyNumberFormat="1" applyFont="1" applyFill="1" applyBorder="1" applyAlignment="1" applyProtection="1">
      <alignment horizontal="center" vertical="center"/>
    </xf>
    <xf numFmtId="0" fontId="6" fillId="0" borderId="1" xfId="0" applyFont="1" applyBorder="1" applyAlignment="1">
      <alignment horizontal="left" vertical="center" wrapText="1"/>
    </xf>
    <xf numFmtId="0" fontId="16" fillId="0" borderId="1"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9" fillId="15" borderId="27" xfId="0" applyFont="1" applyFill="1" applyBorder="1" applyAlignment="1">
      <alignment horizontal="center" vertical="center"/>
    </xf>
    <xf numFmtId="0" fontId="9" fillId="15" borderId="6" xfId="0" applyFont="1" applyFill="1" applyBorder="1" applyAlignment="1">
      <alignment vertical="center"/>
    </xf>
    <xf numFmtId="49" fontId="9" fillId="15" borderId="6" xfId="0" applyNumberFormat="1" applyFont="1" applyFill="1" applyBorder="1" applyAlignment="1">
      <alignment horizontal="center" vertical="center"/>
    </xf>
    <xf numFmtId="0" fontId="9" fillId="15" borderId="6" xfId="0" applyFont="1" applyFill="1" applyBorder="1" applyAlignment="1">
      <alignment horizontal="left" vertical="center"/>
    </xf>
    <xf numFmtId="0" fontId="0" fillId="15" borderId="7" xfId="0" applyFill="1" applyBorder="1" applyAlignment="1">
      <alignment vertical="center"/>
    </xf>
    <xf numFmtId="0" fontId="25" fillId="2" borderId="24" xfId="0" applyFont="1" applyFill="1" applyBorder="1" applyAlignment="1" applyProtection="1">
      <alignment vertical="center" wrapText="1"/>
    </xf>
    <xf numFmtId="0" fontId="30" fillId="0" borderId="1" xfId="3" applyFont="1" applyFill="1" applyBorder="1" applyAlignment="1" applyProtection="1">
      <alignment horizontal="left" vertical="center" wrapText="1"/>
    </xf>
    <xf numFmtId="0" fontId="9" fillId="15" borderId="7" xfId="0" applyFont="1" applyFill="1" applyBorder="1" applyAlignment="1">
      <alignment vertical="center"/>
    </xf>
    <xf numFmtId="0" fontId="8" fillId="12" borderId="23" xfId="0" applyFont="1" applyFill="1" applyBorder="1" applyAlignment="1" applyProtection="1">
      <alignment horizontal="center" vertical="center" wrapText="1"/>
    </xf>
    <xf numFmtId="0" fontId="13" fillId="12" borderId="24" xfId="0" applyFont="1" applyFill="1" applyBorder="1" applyAlignment="1" applyProtection="1">
      <alignment horizontal="left" vertical="center"/>
    </xf>
    <xf numFmtId="0" fontId="8" fillId="12" borderId="24" xfId="0" applyFont="1" applyFill="1" applyBorder="1" applyAlignment="1" applyProtection="1">
      <alignment horizontal="center" vertical="center" wrapText="1"/>
    </xf>
    <xf numFmtId="0" fontId="13" fillId="12" borderId="24" xfId="0" applyFont="1" applyFill="1" applyBorder="1" applyAlignment="1" applyProtection="1">
      <alignment horizontal="center" vertical="center" wrapText="1"/>
    </xf>
    <xf numFmtId="49" fontId="29" fillId="12" borderId="24" xfId="0" applyNumberFormat="1" applyFont="1" applyFill="1" applyBorder="1" applyAlignment="1" applyProtection="1">
      <alignment horizontal="center" vertical="center"/>
    </xf>
    <xf numFmtId="0" fontId="29" fillId="12" borderId="24" xfId="0" applyFont="1" applyFill="1" applyBorder="1" applyAlignment="1" applyProtection="1">
      <alignment horizontal="left" vertical="center" wrapText="1"/>
    </xf>
    <xf numFmtId="0" fontId="13" fillId="12" borderId="25" xfId="0" applyFont="1" applyFill="1" applyBorder="1" applyAlignment="1" applyProtection="1">
      <alignment horizontal="center" vertical="center" wrapText="1"/>
    </xf>
    <xf numFmtId="0" fontId="9" fillId="15" borderId="2" xfId="0" applyFont="1" applyFill="1" applyBorder="1" applyAlignment="1">
      <alignment vertical="center"/>
    </xf>
    <xf numFmtId="0" fontId="9" fillId="15" borderId="4" xfId="0" applyFont="1" applyFill="1" applyBorder="1" applyAlignment="1">
      <alignment vertical="center"/>
    </xf>
    <xf numFmtId="0" fontId="9" fillId="3"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15" borderId="5" xfId="0" applyFont="1" applyFill="1" applyBorder="1" applyAlignment="1">
      <alignment vertical="center"/>
    </xf>
    <xf numFmtId="49" fontId="6" fillId="5" borderId="1" xfId="0" applyNumberFormat="1" applyFont="1" applyFill="1" applyBorder="1" applyAlignment="1">
      <alignment horizontal="center" vertical="center" wrapText="1"/>
    </xf>
    <xf numFmtId="49" fontId="31" fillId="0" borderId="16" xfId="0" applyNumberFormat="1" applyFont="1" applyFill="1" applyBorder="1" applyAlignment="1" applyProtection="1">
      <alignment horizontal="center" vertical="center" wrapText="1"/>
    </xf>
    <xf numFmtId="0" fontId="31" fillId="0" borderId="16" xfId="0" applyFont="1" applyFill="1" applyBorder="1" applyAlignment="1" applyProtection="1">
      <alignment horizontal="left" vertical="center" wrapText="1"/>
    </xf>
    <xf numFmtId="0" fontId="16" fillId="0" borderId="16" xfId="0" applyFont="1" applyBorder="1" applyAlignment="1" applyProtection="1">
      <alignment horizontal="center" vertical="center" wrapText="1"/>
    </xf>
    <xf numFmtId="49" fontId="6" fillId="0" borderId="28" xfId="0" applyNumberFormat="1" applyFont="1" applyFill="1" applyBorder="1" applyAlignment="1">
      <alignment horizontal="center" vertical="center"/>
    </xf>
    <xf numFmtId="0" fontId="6" fillId="0" borderId="28" xfId="0" applyFont="1" applyFill="1" applyBorder="1" applyAlignment="1">
      <alignment horizontal="left" vertical="center" wrapText="1"/>
    </xf>
    <xf numFmtId="0" fontId="24" fillId="0" borderId="0" xfId="0" applyFont="1" applyFill="1" applyAlignment="1">
      <alignment vertical="top" wrapText="1"/>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left" vertical="center" wrapText="1"/>
    </xf>
    <xf numFmtId="49" fontId="6" fillId="5" borderId="20" xfId="0" applyNumberFormat="1" applyFont="1" applyFill="1" applyBorder="1" applyAlignment="1">
      <alignment horizontal="center" vertical="center"/>
    </xf>
    <xf numFmtId="0" fontId="6" fillId="5" borderId="20" xfId="0" applyFont="1" applyFill="1" applyBorder="1" applyAlignment="1">
      <alignment horizontal="left" vertical="center" wrapText="1"/>
    </xf>
    <xf numFmtId="0" fontId="6" fillId="0" borderId="16" xfId="0" applyFont="1" applyBorder="1" applyAlignment="1">
      <alignment horizontal="center" vertical="center" wrapText="1"/>
    </xf>
    <xf numFmtId="0" fontId="9" fillId="3"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6" fillId="0" borderId="31" xfId="0" applyNumberFormat="1" applyFont="1" applyFill="1" applyBorder="1" applyAlignment="1">
      <alignment horizontal="center" vertical="center"/>
    </xf>
    <xf numFmtId="0" fontId="30" fillId="0" borderId="31" xfId="0" applyFont="1" applyFill="1" applyBorder="1" applyAlignment="1" applyProtection="1">
      <alignment horizontal="left" vertical="center" wrapText="1"/>
    </xf>
    <xf numFmtId="0" fontId="16" fillId="0" borderId="31" xfId="0" applyFont="1" applyFill="1" applyBorder="1" applyAlignment="1">
      <alignment horizontal="center" vertical="center" wrapText="1"/>
    </xf>
    <xf numFmtId="0" fontId="6" fillId="0" borderId="32" xfId="0" applyFont="1" applyBorder="1" applyAlignment="1">
      <alignment horizontal="center" vertical="center" wrapText="1"/>
    </xf>
    <xf numFmtId="49" fontId="6" fillId="0" borderId="19" xfId="0" applyNumberFormat="1"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xf>
    <xf numFmtId="0" fontId="9" fillId="3" borderId="15"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1" xfId="0" applyFont="1" applyFill="1" applyBorder="1" applyAlignment="1">
      <alignment horizontal="left" vertical="center"/>
    </xf>
    <xf numFmtId="0" fontId="6" fillId="5" borderId="20" xfId="0" applyFont="1" applyFill="1" applyBorder="1" applyAlignment="1">
      <alignment horizontal="left" vertical="center"/>
    </xf>
    <xf numFmtId="0" fontId="6" fillId="3" borderId="19"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16" xfId="0" applyFont="1" applyFill="1" applyBorder="1" applyAlignment="1">
      <alignment horizontal="left" vertical="center" wrapText="1"/>
    </xf>
    <xf numFmtId="49" fontId="6" fillId="3" borderId="33" xfId="0" applyNumberFormat="1" applyFont="1" applyFill="1" applyBorder="1" applyAlignment="1">
      <alignment horizontal="center" vertical="center"/>
    </xf>
    <xf numFmtId="0" fontId="6" fillId="3" borderId="33" xfId="0" applyFont="1" applyFill="1" applyBorder="1" applyAlignment="1">
      <alignment horizontal="left" vertical="center" wrapText="1"/>
    </xf>
    <xf numFmtId="0" fontId="9" fillId="3" borderId="16"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49" fontId="6" fillId="3" borderId="28" xfId="0" applyNumberFormat="1" applyFont="1" applyFill="1" applyBorder="1" applyAlignment="1">
      <alignment horizontal="center" vertical="center"/>
    </xf>
    <xf numFmtId="0" fontId="6" fillId="3" borderId="28" xfId="0" applyFont="1" applyFill="1" applyBorder="1" applyAlignment="1">
      <alignment horizontal="left" vertical="center" wrapText="1"/>
    </xf>
    <xf numFmtId="49" fontId="6" fillId="3" borderId="34" xfId="0" applyNumberFormat="1" applyFont="1" applyFill="1" applyBorder="1" applyAlignment="1">
      <alignment horizontal="center" vertical="center"/>
    </xf>
    <xf numFmtId="0" fontId="6" fillId="3" borderId="34" xfId="0" applyFont="1" applyFill="1" applyBorder="1" applyAlignment="1">
      <alignment horizontal="left" vertical="center" wrapText="1"/>
    </xf>
    <xf numFmtId="0" fontId="0" fillId="5" borderId="0" xfId="0" applyFill="1" applyAlignment="1">
      <alignment vertical="center"/>
    </xf>
    <xf numFmtId="49" fontId="6" fillId="3" borderId="19" xfId="0" applyNumberFormat="1" applyFont="1" applyFill="1" applyBorder="1" applyAlignment="1">
      <alignment horizontal="center" vertical="center"/>
    </xf>
    <xf numFmtId="0" fontId="6" fillId="3" borderId="19" xfId="0" applyFont="1" applyFill="1" applyBorder="1" applyAlignment="1">
      <alignment horizontal="left" vertical="center" wrapText="1"/>
    </xf>
    <xf numFmtId="0" fontId="6" fillId="5" borderId="0" xfId="0" applyFont="1" applyFill="1" applyAlignment="1">
      <alignment horizontal="center" vertical="center"/>
    </xf>
    <xf numFmtId="0" fontId="8" fillId="5" borderId="0" xfId="0" applyFont="1" applyFill="1" applyAlignment="1">
      <alignment horizontal="center" vertical="top" wrapText="1"/>
    </xf>
    <xf numFmtId="0" fontId="8" fillId="5" borderId="0" xfId="0" applyFont="1" applyFill="1" applyAlignment="1">
      <alignment horizontal="center" vertical="center" wrapText="1"/>
    </xf>
    <xf numFmtId="49" fontId="8" fillId="5" borderId="0" xfId="0" applyNumberFormat="1" applyFont="1" applyFill="1" applyAlignment="1">
      <alignment horizontal="center" vertical="center" wrapText="1"/>
    </xf>
    <xf numFmtId="0" fontId="8" fillId="5" borderId="0" xfId="0" applyFont="1" applyFill="1" applyAlignment="1">
      <alignment horizontal="left" vertical="center" wrapText="1"/>
    </xf>
    <xf numFmtId="0" fontId="9" fillId="5" borderId="0" xfId="0" applyFont="1" applyFill="1" applyAlignment="1" applyProtection="1">
      <alignment horizontal="left" vertical="top"/>
    </xf>
    <xf numFmtId="0" fontId="24" fillId="0" borderId="0" xfId="0" applyFont="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left" vertical="center" wrapText="1"/>
    </xf>
    <xf numFmtId="0" fontId="34" fillId="0" borderId="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34" fillId="0" borderId="19" xfId="0" applyFont="1" applyFill="1" applyBorder="1" applyAlignment="1">
      <alignment horizontal="center" vertical="center" wrapText="1"/>
    </xf>
    <xf numFmtId="49" fontId="17" fillId="0" borderId="19" xfId="0" applyNumberFormat="1" applyFont="1" applyFill="1" applyBorder="1" applyAlignment="1">
      <alignment horizontal="center" vertical="center"/>
    </xf>
    <xf numFmtId="0" fontId="35" fillId="0" borderId="19" xfId="0" applyFont="1" applyFill="1" applyBorder="1" applyAlignment="1" applyProtection="1">
      <alignment horizontal="left" vertical="center" wrapText="1"/>
    </xf>
    <xf numFmtId="0" fontId="17" fillId="0" borderId="9" xfId="0" applyFont="1" applyBorder="1" applyAlignment="1">
      <alignment horizontal="center" vertical="center" wrapText="1"/>
    </xf>
    <xf numFmtId="0" fontId="34" fillId="5" borderId="12"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34" fillId="5" borderId="20" xfId="0" applyFont="1" applyFill="1" applyBorder="1" applyAlignment="1">
      <alignment horizontal="center" vertical="center" wrapText="1"/>
    </xf>
    <xf numFmtId="49" fontId="17" fillId="5" borderId="20" xfId="0" applyNumberFormat="1" applyFont="1" applyFill="1" applyBorder="1" applyAlignment="1">
      <alignment horizontal="center" vertical="center"/>
    </xf>
    <xf numFmtId="0" fontId="17" fillId="5" borderId="20"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9" fillId="5" borderId="15"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16" fillId="5" borderId="16" xfId="0" applyFont="1" applyFill="1" applyBorder="1" applyAlignment="1" applyProtection="1">
      <alignment horizontal="center" vertical="center" wrapText="1"/>
    </xf>
    <xf numFmtId="0" fontId="0" fillId="5" borderId="16" xfId="0" applyFill="1" applyBorder="1"/>
    <xf numFmtId="0" fontId="6" fillId="5" borderId="17" xfId="0" applyFont="1" applyFill="1" applyBorder="1" applyAlignment="1" applyProtection="1">
      <alignment horizontal="center" vertical="center" wrapText="1"/>
    </xf>
    <xf numFmtId="0" fontId="9"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6" fillId="0" borderId="16" xfId="0" applyFont="1" applyFill="1" applyBorder="1" applyAlignment="1" applyProtection="1">
      <alignment horizontal="center" vertical="center" wrapText="1"/>
    </xf>
    <xf numFmtId="0" fontId="0" fillId="0" borderId="16" xfId="0" applyFill="1" applyBorder="1"/>
    <xf numFmtId="0" fontId="6" fillId="0" borderId="17" xfId="0" applyFont="1" applyFill="1" applyBorder="1" applyAlignment="1">
      <alignment horizontal="center" vertical="center" wrapText="1"/>
    </xf>
    <xf numFmtId="0" fontId="6" fillId="17" borderId="22" xfId="0" applyFont="1" applyFill="1" applyBorder="1" applyAlignment="1">
      <alignment horizontal="left" vertical="top" wrapText="1"/>
    </xf>
    <xf numFmtId="0" fontId="9" fillId="3"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9"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6"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0" fillId="15" borderId="26" xfId="0" applyFill="1" applyBorder="1"/>
    <xf numFmtId="0" fontId="0" fillId="15" borderId="27" xfId="0" applyFill="1" applyBorder="1"/>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3" borderId="16"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17" borderId="2" xfId="0" applyFont="1" applyFill="1" applyBorder="1" applyAlignment="1">
      <alignment horizontal="center" vertical="center"/>
    </xf>
    <xf numFmtId="0" fontId="6" fillId="17" borderId="3" xfId="0" applyFont="1" applyFill="1" applyBorder="1" applyAlignment="1">
      <alignment horizontal="left" vertical="center" wrapText="1"/>
    </xf>
    <xf numFmtId="0" fontId="6" fillId="17" borderId="3" xfId="0" applyFont="1" applyFill="1" applyBorder="1" applyAlignment="1">
      <alignment horizontal="center" vertical="center" wrapText="1"/>
    </xf>
    <xf numFmtId="49" fontId="6" fillId="17" borderId="3" xfId="0" applyNumberFormat="1" applyFont="1" applyFill="1" applyBorder="1" applyAlignment="1">
      <alignment horizontal="center" vertical="center" wrapText="1"/>
    </xf>
    <xf numFmtId="0" fontId="6" fillId="17" borderId="4" xfId="0" applyFont="1" applyFill="1" applyBorder="1" applyAlignment="1">
      <alignment horizontal="center" vertical="center" wrapText="1"/>
    </xf>
    <xf numFmtId="0" fontId="9" fillId="17" borderId="21" xfId="0" applyFont="1" applyFill="1" applyBorder="1" applyAlignment="1">
      <alignment horizontal="center" vertical="center"/>
    </xf>
    <xf numFmtId="0" fontId="6" fillId="17" borderId="0" xfId="0" applyFont="1" applyFill="1" applyAlignment="1">
      <alignment horizontal="left" vertical="center" wrapText="1"/>
    </xf>
    <xf numFmtId="0" fontId="6" fillId="17" borderId="0" xfId="0" applyFont="1" applyFill="1" applyAlignment="1">
      <alignment horizontal="center" vertical="center" wrapText="1"/>
    </xf>
    <xf numFmtId="49" fontId="6" fillId="17" borderId="0" xfId="0" applyNumberFormat="1" applyFont="1" applyFill="1" applyAlignment="1">
      <alignment horizontal="center" vertical="center" wrapText="1"/>
    </xf>
    <xf numFmtId="0" fontId="6" fillId="17" borderId="22" xfId="0" applyFont="1" applyFill="1" applyBorder="1" applyAlignment="1">
      <alignment horizontal="center" vertical="center" wrapText="1"/>
    </xf>
    <xf numFmtId="0" fontId="9" fillId="17" borderId="5" xfId="0" applyFont="1" applyFill="1" applyBorder="1" applyAlignment="1">
      <alignment horizontal="center" vertical="center"/>
    </xf>
    <xf numFmtId="0" fontId="6" fillId="17" borderId="6" xfId="0" applyFont="1" applyFill="1" applyBorder="1" applyAlignment="1">
      <alignment vertical="top"/>
    </xf>
    <xf numFmtId="0" fontId="6" fillId="17" borderId="6" xfId="0" applyFont="1" applyFill="1" applyBorder="1" applyAlignment="1">
      <alignment horizontal="center" vertical="center" wrapText="1"/>
    </xf>
    <xf numFmtId="49" fontId="6" fillId="17" borderId="6" xfId="0" applyNumberFormat="1" applyFont="1" applyFill="1" applyBorder="1" applyAlignment="1">
      <alignment horizontal="center" vertical="center" wrapText="1"/>
    </xf>
    <xf numFmtId="0" fontId="6" fillId="17" borderId="6" xfId="0" applyFont="1" applyFill="1" applyBorder="1" applyAlignment="1">
      <alignment horizontal="left" vertical="center" wrapText="1"/>
    </xf>
    <xf numFmtId="0" fontId="6" fillId="17" borderId="7" xfId="0" applyFont="1" applyFill="1" applyBorder="1" applyAlignment="1">
      <alignment horizontal="center" vertical="center" wrapText="1"/>
    </xf>
    <xf numFmtId="0" fontId="9" fillId="0" borderId="16" xfId="0" applyFont="1" applyFill="1" applyBorder="1" applyAlignment="1">
      <alignment horizontal="center" vertical="center"/>
    </xf>
    <xf numFmtId="0" fontId="6" fillId="3" borderId="20" xfId="0" applyFont="1" applyFill="1" applyBorder="1" applyAlignment="1">
      <alignment horizontal="left" vertical="center" wrapText="1"/>
    </xf>
    <xf numFmtId="0" fontId="17" fillId="0" borderId="19" xfId="0" applyFont="1" applyFill="1" applyBorder="1" applyAlignment="1">
      <alignment horizontal="left" vertical="center" wrapText="1"/>
    </xf>
    <xf numFmtId="49" fontId="17"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49" fontId="6" fillId="3" borderId="20"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0" xfId="0" applyFont="1" applyFill="1" applyAlignment="1">
      <alignment horizontal="left" vertical="center"/>
    </xf>
    <xf numFmtId="49" fontId="17" fillId="0" borderId="19"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0" fontId="6" fillId="3" borderId="29" xfId="0" applyFont="1" applyFill="1" applyBorder="1" applyAlignment="1">
      <alignment horizontal="left" vertical="center" wrapText="1"/>
    </xf>
    <xf numFmtId="0" fontId="9" fillId="5" borderId="0" xfId="0" applyFont="1" applyFill="1" applyAlignment="1">
      <alignment horizontal="left" vertical="center" wrapText="1"/>
    </xf>
    <xf numFmtId="49" fontId="9" fillId="5" borderId="0" xfId="0" applyNumberFormat="1" applyFont="1" applyFill="1" applyAlignment="1">
      <alignment horizontal="center" vertical="center" wrapText="1"/>
    </xf>
    <xf numFmtId="0" fontId="9" fillId="3" borderId="15" xfId="0" applyFont="1" applyFill="1" applyBorder="1" applyAlignment="1">
      <alignment horizontal="center" vertical="center"/>
    </xf>
    <xf numFmtId="0" fontId="9" fillId="0" borderId="16" xfId="0" applyFont="1" applyFill="1" applyBorder="1" applyAlignment="1">
      <alignment horizontal="center" vertical="center"/>
    </xf>
    <xf numFmtId="0" fontId="6" fillId="3" borderId="17"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3" xfId="0" applyFont="1" applyFill="1" applyBorder="1" applyAlignment="1">
      <alignment horizontal="left" vertical="center" wrapText="1"/>
    </xf>
    <xf numFmtId="49" fontId="8" fillId="17" borderId="3" xfId="0" applyNumberFormat="1" applyFont="1" applyFill="1" applyBorder="1" applyAlignment="1">
      <alignment horizontal="center" vertical="center" wrapText="1"/>
    </xf>
    <xf numFmtId="0" fontId="36" fillId="17" borderId="3" xfId="0" applyFont="1" applyFill="1" applyBorder="1" applyAlignment="1">
      <alignment horizontal="center" vertical="center" wrapText="1"/>
    </xf>
    <xf numFmtId="0" fontId="36" fillId="17" borderId="4"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8" fillId="17" borderId="0" xfId="0" applyFont="1" applyFill="1" applyAlignment="1">
      <alignment horizontal="center" vertical="center" wrapText="1"/>
    </xf>
    <xf numFmtId="0" fontId="8" fillId="17" borderId="0" xfId="0" applyFont="1" applyFill="1" applyAlignment="1">
      <alignment horizontal="left" vertical="center" wrapText="1"/>
    </xf>
    <xf numFmtId="49" fontId="8" fillId="17" borderId="0" xfId="0" applyNumberFormat="1" applyFont="1" applyFill="1" applyAlignment="1">
      <alignment horizontal="center" vertical="center" wrapText="1"/>
    </xf>
    <xf numFmtId="0" fontId="36" fillId="17" borderId="0" xfId="0" applyFont="1" applyFill="1" applyAlignment="1">
      <alignment horizontal="center" vertical="center" wrapText="1"/>
    </xf>
    <xf numFmtId="0" fontId="36" fillId="17" borderId="22"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6" fillId="17" borderId="6" xfId="0" applyFont="1" applyFill="1" applyBorder="1" applyAlignment="1">
      <alignment vertical="center"/>
    </xf>
    <xf numFmtId="49" fontId="6" fillId="17" borderId="6" xfId="0" applyNumberFormat="1" applyFont="1" applyFill="1" applyBorder="1" applyAlignment="1">
      <alignment horizontal="center" vertical="center"/>
    </xf>
    <xf numFmtId="0" fontId="6" fillId="17" borderId="7" xfId="0" applyFont="1" applyFill="1" applyBorder="1" applyAlignment="1">
      <alignment vertical="center"/>
    </xf>
    <xf numFmtId="0" fontId="9" fillId="15" borderId="26" xfId="0" applyFont="1" applyFill="1" applyBorder="1" applyAlignment="1">
      <alignment vertical="center"/>
    </xf>
    <xf numFmtId="0" fontId="9" fillId="15" borderId="35" xfId="0" applyFont="1" applyFill="1" applyBorder="1" applyAlignment="1">
      <alignment horizontal="left" vertical="center"/>
    </xf>
    <xf numFmtId="0" fontId="9" fillId="15" borderId="35" xfId="0" applyFont="1" applyFill="1" applyBorder="1" applyAlignment="1">
      <alignment horizontal="center" vertical="center"/>
    </xf>
    <xf numFmtId="49" fontId="9" fillId="15" borderId="35" xfId="0" applyNumberFormat="1" applyFont="1" applyFill="1" applyBorder="1" applyAlignment="1">
      <alignment horizontal="center" vertical="center" wrapText="1"/>
    </xf>
    <xf numFmtId="0" fontId="9" fillId="15" borderId="35" xfId="0" applyFont="1" applyFill="1" applyBorder="1" applyAlignment="1">
      <alignment horizontal="left" vertical="center" wrapText="1"/>
    </xf>
    <xf numFmtId="0" fontId="9" fillId="15" borderId="35"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36" xfId="0" applyFont="1" applyFill="1" applyBorder="1" applyAlignment="1">
      <alignment horizontal="center" vertical="center" wrapText="1"/>
    </xf>
    <xf numFmtId="0" fontId="0" fillId="18" borderId="0" xfId="0" applyFill="1"/>
    <xf numFmtId="0" fontId="37" fillId="5" borderId="0" xfId="0" applyFont="1" applyFill="1" applyAlignment="1">
      <alignment vertical="top" wrapText="1"/>
    </xf>
    <xf numFmtId="0" fontId="9" fillId="15" borderId="27" xfId="0" applyFont="1" applyFill="1" applyBorder="1" applyAlignment="1">
      <alignment horizontal="left" vertical="center"/>
    </xf>
    <xf numFmtId="0" fontId="9" fillId="15" borderId="37" xfId="0" applyFont="1" applyFill="1" applyBorder="1" applyAlignment="1">
      <alignment horizontal="left" vertical="center"/>
    </xf>
    <xf numFmtId="0" fontId="9" fillId="15" borderId="37" xfId="0" applyFont="1" applyFill="1" applyBorder="1" applyAlignment="1">
      <alignment horizontal="center" vertical="center" wrapText="1"/>
    </xf>
    <xf numFmtId="49" fontId="9" fillId="15" borderId="37" xfId="0" applyNumberFormat="1" applyFont="1" applyFill="1" applyBorder="1" applyAlignment="1">
      <alignment horizontal="center" vertical="center" wrapText="1"/>
    </xf>
    <xf numFmtId="0" fontId="9" fillId="15" borderId="37" xfId="0" applyFont="1" applyFill="1" applyBorder="1" applyAlignment="1">
      <alignment horizontal="left" vertical="center" wrapText="1"/>
    </xf>
    <xf numFmtId="0" fontId="6" fillId="15" borderId="37" xfId="0" applyFont="1" applyFill="1" applyBorder="1" applyAlignment="1">
      <alignment horizontal="center" vertical="center" wrapText="1"/>
    </xf>
    <xf numFmtId="0" fontId="6" fillId="15" borderId="38" xfId="0" applyFont="1" applyFill="1" applyBorder="1" applyAlignment="1">
      <alignment horizontal="center" vertical="center" wrapText="1"/>
    </xf>
    <xf numFmtId="0" fontId="9" fillId="15" borderId="26" xfId="0" applyFont="1" applyFill="1" applyBorder="1" applyAlignment="1">
      <alignment horizontal="left" vertical="center"/>
    </xf>
    <xf numFmtId="0" fontId="6" fillId="15" borderId="37" xfId="0" applyFont="1" applyFill="1" applyBorder="1" applyAlignment="1">
      <alignment horizontal="left" vertical="center" wrapText="1"/>
    </xf>
    <xf numFmtId="0" fontId="6" fillId="15" borderId="38" xfId="0" applyFont="1" applyFill="1" applyBorder="1" applyAlignment="1">
      <alignment horizontal="left" vertical="center" wrapText="1"/>
    </xf>
    <xf numFmtId="0" fontId="9" fillId="3" borderId="10"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49" fontId="6" fillId="0" borderId="19"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20" xfId="0" applyNumberFormat="1" applyFont="1" applyFill="1" applyBorder="1" applyAlignment="1" applyProtection="1">
      <alignment horizontal="center" vertical="center" wrapText="1"/>
    </xf>
    <xf numFmtId="49" fontId="17" fillId="0" borderId="19" xfId="0"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49" fontId="17" fillId="0" borderId="20" xfId="0" applyNumberFormat="1" applyFont="1" applyFill="1" applyBorder="1" applyAlignment="1">
      <alignment horizontal="center" vertical="center"/>
    </xf>
    <xf numFmtId="0" fontId="17" fillId="0" borderId="20" xfId="0"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0" fontId="6" fillId="0" borderId="0" xfId="0" applyFont="1" applyFill="1" applyAlignment="1">
      <alignment horizontal="left" vertical="center" wrapText="1"/>
    </xf>
    <xf numFmtId="0" fontId="16" fillId="0" borderId="0" xfId="0" applyFont="1" applyFill="1" applyAlignment="1" applyProtection="1">
      <alignment horizontal="center" vertical="center" wrapText="1"/>
    </xf>
    <xf numFmtId="0" fontId="34"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9" fillId="17" borderId="2" xfId="0" applyFont="1" applyFill="1" applyBorder="1" applyAlignment="1">
      <alignment vertical="center" wrapText="1"/>
    </xf>
    <xf numFmtId="0" fontId="9" fillId="17" borderId="3" xfId="0" applyFont="1" applyFill="1" applyBorder="1" applyAlignment="1">
      <alignment vertical="center"/>
    </xf>
    <xf numFmtId="0" fontId="9" fillId="17" borderId="3" xfId="0" applyFont="1" applyFill="1" applyBorder="1" applyAlignment="1">
      <alignment vertical="center" wrapText="1"/>
    </xf>
    <xf numFmtId="0" fontId="9" fillId="17" borderId="3" xfId="0" applyFont="1" applyFill="1" applyBorder="1" applyAlignment="1">
      <alignment horizontal="center" vertical="center" wrapText="1"/>
    </xf>
    <xf numFmtId="49" fontId="9" fillId="17" borderId="3" xfId="0" applyNumberFormat="1" applyFont="1" applyFill="1" applyBorder="1" applyAlignment="1">
      <alignment horizontal="center" vertical="center" wrapText="1"/>
    </xf>
    <xf numFmtId="0" fontId="9" fillId="17" borderId="3" xfId="0" applyFont="1" applyFill="1" applyBorder="1" applyAlignment="1">
      <alignment horizontal="left" vertical="center" wrapText="1"/>
    </xf>
    <xf numFmtId="0" fontId="16"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21" xfId="0" applyFont="1" applyFill="1" applyBorder="1" applyAlignment="1">
      <alignment vertical="center" wrapText="1"/>
    </xf>
    <xf numFmtId="0" fontId="6" fillId="17" borderId="0" xfId="0" applyFont="1" applyFill="1" applyAlignment="1">
      <alignment vertical="center"/>
    </xf>
    <xf numFmtId="0" fontId="9" fillId="17" borderId="0" xfId="0" applyFont="1" applyFill="1" applyAlignment="1">
      <alignment vertical="center" wrapText="1"/>
    </xf>
    <xf numFmtId="0" fontId="9" fillId="17" borderId="0" xfId="0" applyFont="1" applyFill="1" applyAlignment="1">
      <alignment horizontal="center" vertical="center" wrapText="1"/>
    </xf>
    <xf numFmtId="49" fontId="9" fillId="17" borderId="0" xfId="0" applyNumberFormat="1" applyFont="1" applyFill="1" applyAlignment="1">
      <alignment horizontal="center" vertical="center" wrapText="1"/>
    </xf>
    <xf numFmtId="0" fontId="9" fillId="17" borderId="0" xfId="0" applyFont="1" applyFill="1" applyAlignment="1">
      <alignment horizontal="left" vertical="center" wrapText="1"/>
    </xf>
    <xf numFmtId="0" fontId="16" fillId="17" borderId="0" xfId="0" applyFont="1" applyFill="1" applyAlignment="1">
      <alignment horizontal="center" vertical="center" wrapText="1"/>
    </xf>
    <xf numFmtId="0" fontId="9" fillId="17" borderId="22" xfId="0" applyFont="1" applyFill="1" applyBorder="1" applyAlignment="1">
      <alignment horizontal="center" vertical="center" wrapText="1"/>
    </xf>
    <xf numFmtId="0" fontId="9" fillId="17" borderId="5" xfId="0" applyFont="1" applyFill="1" applyBorder="1" applyAlignment="1">
      <alignment vertical="center" wrapText="1"/>
    </xf>
    <xf numFmtId="49" fontId="9" fillId="17" borderId="6" xfId="0" applyNumberFormat="1" applyFont="1" applyFill="1" applyBorder="1" applyAlignment="1">
      <alignment horizontal="center" vertical="center" wrapText="1"/>
    </xf>
    <xf numFmtId="0" fontId="9" fillId="17" borderId="6" xfId="0" applyFont="1" applyFill="1" applyBorder="1" applyAlignment="1">
      <alignment horizontal="left" vertical="center" wrapText="1"/>
    </xf>
    <xf numFmtId="0" fontId="16" fillId="17" borderId="6"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0" fillId="5" borderId="39" xfId="0" applyFill="1" applyBorder="1" applyAlignment="1">
      <alignment vertical="center"/>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49" fontId="6" fillId="3" borderId="19" xfId="0" applyNumberFormat="1" applyFont="1" applyFill="1" applyBorder="1" applyAlignment="1" applyProtection="1">
      <alignment horizontal="center" vertical="center" wrapText="1"/>
    </xf>
    <xf numFmtId="49" fontId="6" fillId="3" borderId="20" xfId="0" applyNumberFormat="1" applyFont="1" applyFill="1" applyBorder="1" applyAlignment="1" applyProtection="1">
      <alignment horizontal="center" vertical="center" wrapText="1"/>
    </xf>
    <xf numFmtId="49" fontId="17" fillId="0" borderId="20" xfId="0" applyNumberFormat="1" applyFont="1" applyFill="1" applyBorder="1" applyAlignment="1" applyProtection="1">
      <alignment horizontal="center" vertical="center" wrapText="1"/>
    </xf>
    <xf numFmtId="0" fontId="34" fillId="0" borderId="15" xfId="0" applyFont="1" applyFill="1" applyBorder="1" applyAlignment="1">
      <alignment horizontal="center" vertical="center"/>
    </xf>
    <xf numFmtId="0" fontId="8" fillId="17" borderId="3" xfId="0" applyFont="1" applyFill="1" applyBorder="1" applyAlignment="1">
      <alignment horizontal="center" vertical="top" wrapText="1"/>
    </xf>
    <xf numFmtId="0" fontId="9" fillId="17" borderId="4" xfId="0" applyFont="1" applyFill="1" applyBorder="1" applyAlignment="1">
      <alignment vertical="top" wrapText="1"/>
    </xf>
    <xf numFmtId="0" fontId="8" fillId="17" borderId="0" xfId="0" applyFont="1" applyFill="1" applyAlignment="1">
      <alignment horizontal="center" vertical="top" wrapText="1"/>
    </xf>
    <xf numFmtId="0" fontId="9" fillId="17" borderId="22" xfId="0" applyFont="1" applyFill="1" applyBorder="1" applyAlignment="1">
      <alignment vertical="top" wrapText="1"/>
    </xf>
    <xf numFmtId="0" fontId="8" fillId="17" borderId="6" xfId="0" applyFont="1" applyFill="1" applyBorder="1" applyAlignment="1">
      <alignment horizontal="center" vertical="center" wrapText="1"/>
    </xf>
    <xf numFmtId="49" fontId="8" fillId="17" borderId="6" xfId="0" applyNumberFormat="1" applyFont="1" applyFill="1" applyBorder="1" applyAlignment="1">
      <alignment horizontal="center" vertical="center" wrapText="1"/>
    </xf>
    <xf numFmtId="0" fontId="8" fillId="17" borderId="6" xfId="0" applyFont="1" applyFill="1" applyBorder="1" applyAlignment="1">
      <alignment horizontal="left" vertical="center" wrapText="1"/>
    </xf>
    <xf numFmtId="0" fontId="9" fillId="5" borderId="0" xfId="0" applyFont="1" applyFill="1" applyAlignment="1">
      <alignment horizontal="center" vertical="center"/>
    </xf>
    <xf numFmtId="0" fontId="6" fillId="5" borderId="0" xfId="0" applyFont="1" applyFill="1" applyAlignment="1">
      <alignment horizontal="center" vertical="top" wrapText="1"/>
    </xf>
    <xf numFmtId="49" fontId="6" fillId="5" borderId="0" xfId="0" applyNumberFormat="1" applyFont="1" applyFill="1" applyAlignment="1">
      <alignment horizontal="center" vertical="center"/>
    </xf>
    <xf numFmtId="0" fontId="9" fillId="17" borderId="3" xfId="0" applyFont="1" applyFill="1" applyBorder="1" applyAlignment="1">
      <alignment vertical="top"/>
    </xf>
    <xf numFmtId="0" fontId="9" fillId="17" borderId="3" xfId="0" applyFont="1" applyFill="1" applyBorder="1" applyAlignment="1">
      <alignment vertical="top" wrapText="1"/>
    </xf>
    <xf numFmtId="0" fontId="9" fillId="17" borderId="3" xfId="0" applyFont="1" applyFill="1" applyBorder="1" applyAlignment="1">
      <alignment horizontal="center" vertical="top" wrapText="1"/>
    </xf>
    <xf numFmtId="0" fontId="6" fillId="17" borderId="0" xfId="0" applyFont="1" applyFill="1" applyAlignment="1">
      <alignment vertical="top"/>
    </xf>
    <xf numFmtId="0" fontId="9" fillId="17" borderId="0" xfId="0" applyFont="1" applyFill="1" applyAlignment="1">
      <alignment vertical="top" wrapText="1"/>
    </xf>
    <xf numFmtId="0" fontId="9" fillId="17" borderId="0" xfId="0" applyFont="1" applyFill="1" applyAlignment="1">
      <alignment horizontal="center" vertical="top" wrapText="1"/>
    </xf>
    <xf numFmtId="0" fontId="9" fillId="17" borderId="5" xfId="0" applyFont="1" applyFill="1" applyBorder="1" applyAlignment="1">
      <alignment horizontal="right" vertical="center"/>
    </xf>
    <xf numFmtId="0" fontId="24" fillId="5" borderId="0" xfId="0" applyFont="1" applyFill="1" applyAlignment="1">
      <alignment horizontal="center" vertical="center" wrapText="1"/>
    </xf>
    <xf numFmtId="0" fontId="24" fillId="5" borderId="39" xfId="0" applyFont="1" applyFill="1" applyBorder="1" applyAlignment="1">
      <alignment horizontal="center" vertical="center" wrapText="1"/>
    </xf>
    <xf numFmtId="0" fontId="24" fillId="18" borderId="0" xfId="0" applyFont="1" applyFill="1" applyAlignment="1">
      <alignment horizontal="center" vertical="center" wrapText="1"/>
    </xf>
    <xf numFmtId="49" fontId="6" fillId="0" borderId="33" xfId="0" applyNumberFormat="1" applyFont="1" applyFill="1" applyBorder="1" applyAlignment="1">
      <alignment horizontal="center" vertical="center"/>
    </xf>
    <xf numFmtId="0" fontId="6" fillId="0" borderId="33" xfId="0" applyFont="1" applyFill="1" applyBorder="1" applyAlignment="1">
      <alignment horizontal="left" vertical="center" wrapText="1"/>
    </xf>
    <xf numFmtId="49" fontId="6" fillId="5" borderId="0" xfId="0" applyNumberFormat="1" applyFont="1" applyFill="1" applyAlignment="1">
      <alignment horizontal="center" vertical="center" wrapText="1"/>
    </xf>
    <xf numFmtId="0" fontId="16" fillId="5" borderId="0" xfId="0" applyFont="1" applyFill="1" applyAlignment="1">
      <alignment horizontal="center" vertical="center" wrapText="1"/>
    </xf>
    <xf numFmtId="0" fontId="38" fillId="17" borderId="3" xfId="0" applyFont="1" applyFill="1" applyBorder="1" applyAlignment="1">
      <alignment horizontal="center" vertical="center" wrapText="1"/>
    </xf>
    <xf numFmtId="0" fontId="38" fillId="17" borderId="4" xfId="0" applyFont="1" applyFill="1" applyBorder="1" applyAlignment="1">
      <alignment horizontal="center" vertical="center" wrapText="1"/>
    </xf>
    <xf numFmtId="0" fontId="38" fillId="17" borderId="0" xfId="0" applyFont="1" applyFill="1" applyAlignment="1">
      <alignment horizontal="center" vertical="center" wrapText="1"/>
    </xf>
    <xf numFmtId="0" fontId="38" fillId="17" borderId="22" xfId="0" applyFont="1" applyFill="1" applyBorder="1" applyAlignment="1">
      <alignment horizontal="center" vertical="center" wrapText="1"/>
    </xf>
    <xf numFmtId="0" fontId="8" fillId="17" borderId="6" xfId="0" applyFont="1" applyFill="1" applyBorder="1" applyAlignment="1">
      <alignment horizontal="center" vertical="top" wrapText="1"/>
    </xf>
    <xf numFmtId="0" fontId="38" fillId="17" borderId="6" xfId="0" applyFont="1" applyFill="1" applyBorder="1" applyAlignment="1">
      <alignment horizontal="center" vertical="center" wrapText="1"/>
    </xf>
    <xf numFmtId="0" fontId="38" fillId="17" borderId="7" xfId="0" applyFont="1" applyFill="1" applyBorder="1" applyAlignment="1">
      <alignment horizontal="center" vertical="center" wrapText="1"/>
    </xf>
    <xf numFmtId="0" fontId="6" fillId="5" borderId="0" xfId="0" applyFont="1" applyFill="1" applyAlignment="1">
      <alignment horizontal="center" wrapText="1"/>
    </xf>
    <xf numFmtId="0" fontId="16" fillId="5" borderId="0" xfId="0" applyFont="1" applyFill="1" applyAlignment="1">
      <alignment horizontal="center" vertical="center"/>
    </xf>
    <xf numFmtId="0" fontId="6" fillId="6"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6" fillId="6" borderId="16" xfId="0" applyFont="1" applyFill="1" applyBorder="1" applyAlignment="1" applyProtection="1">
      <alignment horizontal="center" vertical="center" wrapText="1"/>
    </xf>
    <xf numFmtId="49" fontId="6" fillId="6" borderId="16" xfId="0" applyNumberFormat="1" applyFont="1" applyFill="1" applyBorder="1" applyAlignment="1">
      <alignment horizontal="center" vertical="center"/>
    </xf>
    <xf numFmtId="0" fontId="32" fillId="6" borderId="16" xfId="0" applyFont="1" applyFill="1" applyBorder="1" applyAlignment="1">
      <alignment horizontal="left" vertical="center" wrapText="1"/>
    </xf>
    <xf numFmtId="0" fontId="1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32" fillId="0" borderId="16" xfId="0" applyFont="1" applyFill="1" applyBorder="1" applyAlignment="1">
      <alignment horizontal="left" vertical="center" wrapText="1"/>
    </xf>
    <xf numFmtId="0" fontId="9" fillId="3" borderId="30" xfId="0" applyFont="1" applyFill="1" applyBorder="1" applyAlignment="1">
      <alignment horizontal="center" vertical="center"/>
    </xf>
    <xf numFmtId="49" fontId="6" fillId="0" borderId="31" xfId="0" applyNumberFormat="1" applyFont="1" applyFill="1" applyBorder="1" applyAlignment="1">
      <alignment horizontal="center" vertical="center" wrapText="1"/>
    </xf>
    <xf numFmtId="0" fontId="32" fillId="0" borderId="31"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9" fillId="5" borderId="0" xfId="0" applyFont="1" applyFill="1" applyAlignment="1">
      <alignment horizontal="left" vertical="center"/>
    </xf>
    <xf numFmtId="0" fontId="8" fillId="5" borderId="0" xfId="0" applyFont="1" applyFill="1" applyAlignment="1">
      <alignment vertical="center" wrapText="1"/>
    </xf>
    <xf numFmtId="49" fontId="40" fillId="0" borderId="19" xfId="0" applyNumberFormat="1" applyFont="1" applyFill="1" applyBorder="1" applyAlignment="1" applyProtection="1">
      <alignment horizontal="center" vertical="center" wrapText="1"/>
    </xf>
    <xf numFmtId="0" fontId="40" fillId="0" borderId="19" xfId="0" applyFont="1" applyFill="1" applyBorder="1" applyAlignment="1" applyProtection="1">
      <alignment horizontal="left" vertical="center" wrapText="1"/>
    </xf>
    <xf numFmtId="0" fontId="24" fillId="18" borderId="0" xfId="0" applyFont="1" applyFill="1" applyAlignment="1" applyProtection="1">
      <alignment vertical="top" wrapText="1"/>
    </xf>
    <xf numFmtId="49" fontId="40" fillId="0" borderId="1" xfId="0" applyNumberFormat="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0" fontId="24" fillId="0" borderId="0" xfId="0" applyFont="1" applyAlignment="1" applyProtection="1">
      <alignment vertical="top" wrapText="1"/>
    </xf>
    <xf numFmtId="49" fontId="40" fillId="0" borderId="20" xfId="0" applyNumberFormat="1" applyFont="1" applyFill="1" applyBorder="1" applyAlignment="1" applyProtection="1">
      <alignment horizontal="center" vertical="center" wrapText="1"/>
    </xf>
    <xf numFmtId="0" fontId="40" fillId="0" borderId="20" xfId="0" applyFont="1" applyFill="1" applyBorder="1" applyAlignment="1" applyProtection="1">
      <alignment horizontal="left" vertical="center" wrapText="1"/>
    </xf>
    <xf numFmtId="0" fontId="6" fillId="0" borderId="16" xfId="0" applyFont="1" applyFill="1" applyBorder="1" applyAlignment="1">
      <alignment horizontal="center" vertical="center"/>
    </xf>
    <xf numFmtId="0" fontId="39" fillId="0" borderId="15" xfId="0" applyFont="1" applyFill="1" applyBorder="1" applyAlignment="1" applyProtection="1">
      <alignment horizontal="center" vertical="center" wrapText="1"/>
    </xf>
    <xf numFmtId="0" fontId="40" fillId="0" borderId="16" xfId="0" applyFont="1" applyFill="1" applyBorder="1" applyAlignment="1" applyProtection="1">
      <alignment horizontal="center" vertical="center" wrapText="1"/>
    </xf>
    <xf numFmtId="0" fontId="39" fillId="0" borderId="16"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9" fillId="17" borderId="2" xfId="0" applyFont="1" applyFill="1" applyBorder="1" applyAlignment="1">
      <alignment horizontal="left" vertical="center"/>
    </xf>
    <xf numFmtId="0" fontId="6" fillId="17" borderId="3" xfId="0" applyFont="1" applyFill="1" applyBorder="1" applyAlignment="1">
      <alignment vertical="center"/>
    </xf>
    <xf numFmtId="0" fontId="9" fillId="17" borderId="21" xfId="0" applyFont="1" applyFill="1" applyBorder="1" applyAlignment="1">
      <alignment horizontal="left" vertical="center"/>
    </xf>
    <xf numFmtId="0" fontId="9" fillId="17" borderId="5" xfId="0" applyFont="1" applyFill="1" applyBorder="1" applyAlignment="1">
      <alignment horizontal="left" vertical="center"/>
    </xf>
    <xf numFmtId="49" fontId="6" fillId="0" borderId="29" xfId="0" applyNumberFormat="1" applyFont="1" applyFill="1" applyBorder="1" applyAlignment="1">
      <alignment horizontal="center" vertical="center" wrapText="1"/>
    </xf>
    <xf numFmtId="0" fontId="9" fillId="5" borderId="0" xfId="0" applyFont="1" applyFill="1" applyAlignment="1">
      <alignment vertical="center" wrapText="1"/>
    </xf>
    <xf numFmtId="0" fontId="6" fillId="0" borderId="16" xfId="0" applyFont="1" applyFill="1" applyBorder="1" applyAlignment="1">
      <alignment horizontal="center" wrapText="1"/>
    </xf>
    <xf numFmtId="0" fontId="6" fillId="0" borderId="3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vertical="center"/>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9" fillId="3" borderId="21" xfId="0" applyFont="1" applyFill="1" applyBorder="1" applyAlignment="1">
      <alignment horizontal="left"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49" fontId="6" fillId="3" borderId="0" xfId="0" applyNumberFormat="1" applyFont="1" applyFill="1" applyAlignment="1">
      <alignment horizontal="center" vertical="center" wrapText="1"/>
    </xf>
    <xf numFmtId="0" fontId="6" fillId="3" borderId="0" xfId="0" applyFont="1" applyFill="1" applyAlignment="1">
      <alignment horizontal="left" vertical="center" wrapText="1"/>
    </xf>
    <xf numFmtId="0" fontId="6" fillId="3" borderId="22" xfId="0" applyFont="1" applyFill="1" applyBorder="1" applyAlignment="1">
      <alignment horizontal="center" vertical="center" wrapText="1"/>
    </xf>
    <xf numFmtId="49" fontId="6" fillId="3" borderId="20" xfId="0" applyNumberFormat="1" applyFont="1" applyFill="1" applyBorder="1" applyAlignment="1">
      <alignment horizontal="center" vertical="center"/>
    </xf>
    <xf numFmtId="0" fontId="9" fillId="5" borderId="0" xfId="0" applyFont="1" applyFill="1" applyAlignment="1">
      <alignment horizontal="center" vertical="top"/>
    </xf>
    <xf numFmtId="0" fontId="16" fillId="5" borderId="0" xfId="0" applyFont="1" applyFill="1" applyAlignment="1">
      <alignment horizontal="left" vertical="top" wrapText="1"/>
    </xf>
    <xf numFmtId="0" fontId="9" fillId="17" borderId="2" xfId="0" applyFont="1" applyFill="1" applyBorder="1" applyAlignment="1">
      <alignment horizontal="center" vertical="top" wrapText="1"/>
    </xf>
    <xf numFmtId="0" fontId="9" fillId="17" borderId="3" xfId="0" applyFont="1" applyFill="1" applyBorder="1" applyAlignment="1">
      <alignment wrapText="1"/>
    </xf>
    <xf numFmtId="0" fontId="9" fillId="17" borderId="3" xfId="0" applyFont="1" applyFill="1" applyBorder="1" applyAlignment="1">
      <alignment horizontal="center" wrapText="1"/>
    </xf>
    <xf numFmtId="0" fontId="16" fillId="17" borderId="3" xfId="0" applyFont="1" applyFill="1" applyBorder="1" applyAlignment="1">
      <alignment horizontal="left" wrapText="1"/>
    </xf>
    <xf numFmtId="0" fontId="9" fillId="17" borderId="4" xfId="0" applyFont="1" applyFill="1" applyBorder="1" applyAlignment="1">
      <alignment horizontal="center" wrapText="1"/>
    </xf>
    <xf numFmtId="0" fontId="9" fillId="17" borderId="21" xfId="0" applyFont="1" applyFill="1" applyBorder="1" applyAlignment="1">
      <alignment horizontal="center" vertical="top" wrapText="1"/>
    </xf>
    <xf numFmtId="0" fontId="9" fillId="17" borderId="0" xfId="0" applyFont="1" applyFill="1" applyAlignment="1">
      <alignment wrapText="1"/>
    </xf>
    <xf numFmtId="0" fontId="9" fillId="17" borderId="0" xfId="0" applyFont="1" applyFill="1" applyAlignment="1">
      <alignment horizontal="center" wrapText="1"/>
    </xf>
    <xf numFmtId="0" fontId="16" fillId="17" borderId="0" xfId="0" applyFont="1" applyFill="1" applyAlignment="1">
      <alignment horizontal="left" wrapText="1"/>
    </xf>
    <xf numFmtId="0" fontId="9" fillId="17" borderId="22" xfId="0" applyFont="1" applyFill="1" applyBorder="1" applyAlignment="1">
      <alignment horizontal="center" wrapText="1"/>
    </xf>
    <xf numFmtId="0" fontId="9" fillId="17" borderId="5" xfId="0" applyFont="1" applyFill="1" applyBorder="1" applyAlignment="1">
      <alignment horizontal="center" vertical="top" wrapText="1"/>
    </xf>
    <xf numFmtId="0" fontId="9" fillId="17" borderId="6" xfId="0" applyFont="1" applyFill="1" applyBorder="1" applyAlignment="1">
      <alignment horizontal="left" wrapText="1"/>
    </xf>
    <xf numFmtId="0" fontId="16" fillId="17" borderId="6" xfId="0" applyFont="1" applyFill="1" applyBorder="1" applyAlignment="1">
      <alignment horizontal="left" wrapText="1"/>
    </xf>
    <xf numFmtId="0" fontId="9" fillId="17" borderId="6" xfId="0" applyFont="1" applyFill="1" applyBorder="1" applyAlignment="1">
      <alignment horizontal="center" wrapText="1"/>
    </xf>
    <xf numFmtId="0" fontId="9" fillId="17" borderId="7" xfId="0" applyFont="1" applyFill="1" applyBorder="1" applyAlignment="1">
      <alignment horizontal="center" wrapText="1"/>
    </xf>
    <xf numFmtId="49" fontId="17" fillId="0" borderId="28" xfId="0" applyNumberFormat="1" applyFont="1" applyFill="1" applyBorder="1" applyAlignment="1" applyProtection="1">
      <alignment horizontal="center" vertical="center" wrapText="1"/>
    </xf>
    <xf numFmtId="0" fontId="17" fillId="0" borderId="28" xfId="0" applyFont="1" applyFill="1" applyBorder="1" applyAlignment="1">
      <alignment horizontal="left" vertical="center" wrapText="1"/>
    </xf>
    <xf numFmtId="49" fontId="17" fillId="0" borderId="29" xfId="0" applyNumberFormat="1" applyFont="1" applyFill="1" applyBorder="1" applyAlignment="1" applyProtection="1">
      <alignment horizontal="center" vertical="center" wrapText="1"/>
    </xf>
    <xf numFmtId="0" fontId="17" fillId="0" borderId="29" xfId="0" applyFont="1" applyFill="1" applyBorder="1" applyAlignment="1">
      <alignment horizontal="left" vertical="center" wrapText="1"/>
    </xf>
    <xf numFmtId="49" fontId="6" fillId="3" borderId="28" xfId="0" applyNumberFormat="1" applyFont="1" applyFill="1" applyBorder="1" applyAlignment="1" applyProtection="1">
      <alignment horizontal="center" vertical="center" wrapText="1"/>
    </xf>
    <xf numFmtId="0" fontId="6" fillId="5" borderId="0" xfId="0" applyFont="1" applyFill="1" applyAlignment="1">
      <alignment horizontal="left" vertical="center"/>
    </xf>
    <xf numFmtId="0" fontId="40" fillId="0" borderId="19" xfId="0" applyFont="1" applyFill="1" applyBorder="1" applyAlignment="1">
      <alignment horizontal="left" vertical="center" wrapText="1"/>
    </xf>
    <xf numFmtId="0" fontId="40" fillId="0" borderId="0" xfId="0" applyFont="1" applyFill="1" applyAlignment="1">
      <alignment vertical="top" wrapText="1"/>
    </xf>
    <xf numFmtId="0" fontId="40" fillId="0" borderId="1" xfId="0" applyFont="1" applyFill="1" applyBorder="1" applyAlignment="1">
      <alignment horizontal="left" vertical="center" wrapText="1"/>
    </xf>
    <xf numFmtId="0" fontId="39" fillId="0" borderId="8" xfId="0" applyFont="1" applyFill="1" applyBorder="1" applyAlignment="1">
      <alignment horizontal="center" vertical="center"/>
    </xf>
    <xf numFmtId="0" fontId="40" fillId="0" borderId="1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24" fillId="5" borderId="0" xfId="0" applyFont="1" applyFill="1" applyAlignment="1">
      <alignment horizontal="left" vertical="center" wrapText="1"/>
    </xf>
    <xf numFmtId="0" fontId="41" fillId="17" borderId="3" xfId="0" applyFont="1" applyFill="1" applyBorder="1" applyAlignment="1">
      <alignment horizontal="center" vertical="center" wrapText="1"/>
    </xf>
    <xf numFmtId="0" fontId="41" fillId="17" borderId="4" xfId="0" applyFont="1" applyFill="1" applyBorder="1" applyAlignment="1">
      <alignment horizontal="center" vertical="center" wrapText="1"/>
    </xf>
    <xf numFmtId="0" fontId="41" fillId="17" borderId="0" xfId="0" applyFont="1" applyFill="1" applyAlignment="1">
      <alignment horizontal="center" vertical="center" wrapText="1"/>
    </xf>
    <xf numFmtId="0" fontId="41" fillId="17" borderId="22" xfId="0" applyFont="1" applyFill="1" applyBorder="1" applyAlignment="1">
      <alignment horizontal="center" vertical="center" wrapText="1"/>
    </xf>
    <xf numFmtId="0" fontId="41" fillId="17" borderId="6" xfId="0" applyFont="1" applyFill="1" applyBorder="1" applyAlignment="1">
      <alignment horizontal="center" vertical="center" wrapText="1"/>
    </xf>
    <xf numFmtId="0" fontId="41" fillId="17" borderId="7" xfId="0" applyFont="1" applyFill="1" applyBorder="1" applyAlignment="1">
      <alignment horizontal="center" vertical="center" wrapText="1"/>
    </xf>
    <xf numFmtId="0" fontId="38" fillId="5" borderId="0" xfId="0" applyFont="1" applyFill="1" applyAlignment="1">
      <alignment horizontal="center" vertical="center" wrapText="1"/>
    </xf>
    <xf numFmtId="49" fontId="6" fillId="5" borderId="0" xfId="0" applyNumberFormat="1" applyFont="1" applyFill="1" applyAlignment="1" applyProtection="1">
      <alignment horizontal="center" vertical="center" wrapText="1"/>
    </xf>
    <xf numFmtId="0" fontId="36" fillId="5" borderId="0" xfId="0" applyFont="1" applyFill="1" applyAlignment="1">
      <alignment horizontal="center" vertical="center" wrapText="1"/>
    </xf>
    <xf numFmtId="0" fontId="17" fillId="0" borderId="19"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16" xfId="0" applyFont="1" applyFill="1" applyBorder="1" applyAlignment="1">
      <alignment horizontal="center" vertical="center"/>
    </xf>
    <xf numFmtId="0" fontId="17" fillId="0" borderId="16" xfId="0" applyFont="1" applyFill="1" applyBorder="1" applyAlignment="1" applyProtection="1">
      <alignment horizontal="center" vertical="center" wrapText="1"/>
    </xf>
    <xf numFmtId="0" fontId="17" fillId="0" borderId="17" xfId="0" applyFont="1" applyFill="1" applyBorder="1" applyAlignment="1">
      <alignment horizontal="center" vertical="center"/>
    </xf>
    <xf numFmtId="0" fontId="9" fillId="3" borderId="2" xfId="0" applyFont="1" applyFill="1" applyBorder="1" applyAlignment="1">
      <alignment horizontal="center" vertical="top"/>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wrapText="1"/>
    </xf>
    <xf numFmtId="0" fontId="9" fillId="3" borderId="3" xfId="0" applyFont="1" applyFill="1" applyBorder="1" applyAlignment="1">
      <alignment horizontal="left" vertical="center" wrapText="1"/>
    </xf>
    <xf numFmtId="49" fontId="9" fillId="3" borderId="3" xfId="0" applyNumberFormat="1" applyFont="1" applyFill="1" applyBorder="1" applyAlignment="1">
      <alignment horizontal="center" vertic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center" vertical="center" wrapText="1"/>
    </xf>
    <xf numFmtId="0" fontId="9" fillId="3" borderId="21" xfId="0" applyFont="1" applyFill="1" applyBorder="1" applyAlignment="1">
      <alignment horizontal="center" vertical="top"/>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49" fontId="9" fillId="3" borderId="0" xfId="0" applyNumberFormat="1" applyFont="1" applyFill="1" applyAlignment="1">
      <alignment horizontal="center" vertical="center" wrapText="1"/>
    </xf>
    <xf numFmtId="0" fontId="9" fillId="3" borderId="0" xfId="0" applyFont="1" applyFill="1" applyAlignment="1">
      <alignment horizontal="left" vertical="top" wrapText="1"/>
    </xf>
    <xf numFmtId="0" fontId="9" fillId="3" borderId="22" xfId="0" applyFont="1" applyFill="1" applyBorder="1" applyAlignment="1">
      <alignment horizontal="center" vertical="center" wrapText="1"/>
    </xf>
    <xf numFmtId="0" fontId="9" fillId="3" borderId="5" xfId="0" applyFont="1" applyFill="1" applyBorder="1" applyAlignment="1">
      <alignment horizontal="center" vertical="top" wrapText="1"/>
    </xf>
    <xf numFmtId="0" fontId="6" fillId="3" borderId="6" xfId="0" applyFont="1" applyFill="1" applyBorder="1" applyAlignment="1">
      <alignment vertical="center"/>
    </xf>
    <xf numFmtId="0" fontId="9" fillId="3" borderId="6"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6" xfId="0" applyFont="1" applyFill="1" applyBorder="1" applyAlignment="1">
      <alignment horizontal="left" vertical="top" wrapText="1"/>
    </xf>
    <xf numFmtId="0" fontId="9" fillId="3" borderId="7" xfId="0" applyFont="1" applyFill="1" applyBorder="1" applyAlignment="1">
      <alignment horizontal="center" vertical="center" wrapText="1"/>
    </xf>
    <xf numFmtId="49" fontId="6" fillId="6" borderId="16" xfId="0" applyNumberFormat="1" applyFont="1" applyFill="1" applyBorder="1" applyAlignment="1">
      <alignment horizontal="center" vertical="center" wrapText="1"/>
    </xf>
    <xf numFmtId="0" fontId="6" fillId="6" borderId="16" xfId="0" applyFont="1" applyFill="1" applyBorder="1" applyAlignment="1">
      <alignment horizontal="left" vertical="center" wrapText="1"/>
    </xf>
    <xf numFmtId="49" fontId="6" fillId="6" borderId="19" xfId="0" applyNumberFormat="1" applyFont="1" applyFill="1" applyBorder="1" applyAlignment="1" applyProtection="1">
      <alignment horizontal="center" vertical="center" wrapText="1"/>
    </xf>
    <xf numFmtId="0" fontId="6" fillId="6" borderId="19" xfId="0" applyFont="1" applyFill="1" applyBorder="1" applyAlignment="1">
      <alignment horizontal="left" vertical="center" wrapText="1"/>
    </xf>
    <xf numFmtId="49" fontId="6" fillId="6" borderId="1" xfId="0" applyNumberFormat="1" applyFont="1" applyFill="1" applyBorder="1" applyAlignment="1" applyProtection="1">
      <alignment horizontal="center" vertical="center" wrapText="1"/>
    </xf>
    <xf numFmtId="0" fontId="6" fillId="6" borderId="1" xfId="0" applyFont="1" applyFill="1" applyBorder="1" applyAlignment="1">
      <alignment horizontal="left" vertical="center" wrapText="1"/>
    </xf>
    <xf numFmtId="49" fontId="6" fillId="6" borderId="20" xfId="0" applyNumberFormat="1" applyFont="1" applyFill="1" applyBorder="1" applyAlignment="1" applyProtection="1">
      <alignment horizontal="center" vertical="center" wrapText="1"/>
    </xf>
    <xf numFmtId="0" fontId="6" fillId="6" borderId="20" xfId="0" applyFont="1" applyFill="1" applyBorder="1" applyAlignment="1">
      <alignment horizontal="left" vertical="center" wrapText="1"/>
    </xf>
    <xf numFmtId="0" fontId="9" fillId="17" borderId="2" xfId="0" applyFont="1" applyFill="1" applyBorder="1" applyAlignment="1">
      <alignment horizontal="center" vertical="top"/>
    </xf>
    <xf numFmtId="0" fontId="9" fillId="17" borderId="3" xfId="0" applyFont="1" applyFill="1" applyBorder="1" applyAlignment="1">
      <alignment horizontal="left" vertical="top" wrapText="1"/>
    </xf>
    <xf numFmtId="0" fontId="9" fillId="17" borderId="21" xfId="0" applyFont="1" applyFill="1" applyBorder="1" applyAlignment="1">
      <alignment horizontal="center" vertical="top"/>
    </xf>
    <xf numFmtId="0" fontId="9" fillId="17" borderId="0" xfId="0" applyFont="1" applyFill="1" applyAlignment="1">
      <alignment horizontal="left" vertical="top" wrapText="1"/>
    </xf>
    <xf numFmtId="0" fontId="6" fillId="17" borderId="6" xfId="0" applyFont="1" applyFill="1" applyBorder="1" applyAlignment="1">
      <alignment horizontal="left" vertical="top"/>
    </xf>
    <xf numFmtId="0" fontId="9" fillId="17" borderId="6" xfId="0" applyFont="1" applyFill="1" applyBorder="1" applyAlignment="1">
      <alignment horizontal="left" vertical="top" wrapText="1"/>
    </xf>
    <xf numFmtId="0" fontId="9" fillId="3" borderId="4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9" fillId="6" borderId="34" xfId="0" applyFont="1" applyFill="1" applyBorder="1" applyAlignment="1">
      <alignment horizontal="center" vertical="center" wrapText="1"/>
    </xf>
    <xf numFmtId="49" fontId="6" fillId="6" borderId="34" xfId="0" applyNumberFormat="1" applyFont="1" applyFill="1" applyBorder="1" applyAlignment="1">
      <alignment horizontal="center" vertical="center" wrapText="1"/>
    </xf>
    <xf numFmtId="0" fontId="6" fillId="6" borderId="34" xfId="0" applyFont="1" applyFill="1" applyBorder="1" applyAlignment="1">
      <alignment horizontal="left" vertical="center" wrapText="1"/>
    </xf>
    <xf numFmtId="0" fontId="6" fillId="6" borderId="41" xfId="0" applyFont="1" applyFill="1" applyBorder="1" applyAlignment="1">
      <alignment horizontal="center" vertical="center" wrapText="1"/>
    </xf>
    <xf numFmtId="49" fontId="17" fillId="0" borderId="16" xfId="0" applyNumberFormat="1" applyFont="1" applyFill="1" applyBorder="1" applyAlignment="1" applyProtection="1">
      <alignment horizontal="center" vertical="center" wrapText="1"/>
    </xf>
    <xf numFmtId="0" fontId="34" fillId="17" borderId="2" xfId="0" applyFont="1" applyFill="1" applyBorder="1" applyAlignment="1">
      <alignment horizontal="center" vertical="top"/>
    </xf>
    <xf numFmtId="0" fontId="34" fillId="17" borderId="3" xfId="0" applyFont="1" applyFill="1" applyBorder="1" applyAlignment="1">
      <alignment horizontal="left" vertical="center"/>
    </xf>
    <xf numFmtId="0" fontId="34" fillId="17" borderId="3" xfId="0" applyFont="1" applyFill="1" applyBorder="1" applyAlignment="1">
      <alignment horizontal="center" vertical="top" wrapText="1"/>
    </xf>
    <xf numFmtId="0" fontId="34" fillId="17" borderId="3" xfId="0" applyFont="1" applyFill="1" applyBorder="1" applyAlignment="1">
      <alignment horizontal="left" vertical="top" wrapText="1"/>
    </xf>
    <xf numFmtId="0" fontId="34" fillId="17" borderId="3" xfId="0" applyFont="1" applyFill="1" applyBorder="1" applyAlignment="1">
      <alignment horizontal="center" vertical="center" wrapText="1"/>
    </xf>
    <xf numFmtId="49" fontId="34" fillId="17" borderId="3" xfId="0" applyNumberFormat="1" applyFont="1" applyFill="1" applyBorder="1" applyAlignment="1">
      <alignment horizontal="center" vertical="center" wrapText="1"/>
    </xf>
    <xf numFmtId="0" fontId="34" fillId="17" borderId="3" xfId="0" applyFont="1" applyFill="1" applyBorder="1" applyAlignment="1">
      <alignment horizontal="left" vertical="center" wrapText="1"/>
    </xf>
    <xf numFmtId="0" fontId="34" fillId="17" borderId="4" xfId="0" applyFont="1" applyFill="1" applyBorder="1" applyAlignment="1">
      <alignment horizontal="center" vertical="top" wrapText="1"/>
    </xf>
    <xf numFmtId="0" fontId="34" fillId="17" borderId="21" xfId="0" applyFont="1" applyFill="1" applyBorder="1" applyAlignment="1">
      <alignment horizontal="center" vertical="top"/>
    </xf>
    <xf numFmtId="0" fontId="17" fillId="17" borderId="0" xfId="0" applyFont="1" applyFill="1" applyAlignment="1">
      <alignment horizontal="left" vertical="center"/>
    </xf>
    <xf numFmtId="0" fontId="34" fillId="17" borderId="0" xfId="0" applyFont="1" applyFill="1" applyAlignment="1">
      <alignment horizontal="center" vertical="top" wrapText="1"/>
    </xf>
    <xf numFmtId="0" fontId="34" fillId="17" borderId="0" xfId="0" applyFont="1" applyFill="1" applyAlignment="1">
      <alignment horizontal="left" vertical="top" wrapText="1"/>
    </xf>
    <xf numFmtId="0" fontId="34" fillId="17" borderId="0" xfId="0" applyFont="1" applyFill="1" applyAlignment="1">
      <alignment horizontal="center" vertical="center" wrapText="1"/>
    </xf>
    <xf numFmtId="49" fontId="34" fillId="17" borderId="0" xfId="0" applyNumberFormat="1" applyFont="1" applyFill="1" applyAlignment="1">
      <alignment horizontal="center" vertical="center" wrapText="1"/>
    </xf>
    <xf numFmtId="0" fontId="34" fillId="17" borderId="0" xfId="0" applyFont="1" applyFill="1" applyAlignment="1">
      <alignment horizontal="left" vertical="center" wrapText="1"/>
    </xf>
    <xf numFmtId="0" fontId="34" fillId="17" borderId="22" xfId="0" applyFont="1" applyFill="1" applyBorder="1" applyAlignment="1">
      <alignment horizontal="center" vertical="top" wrapText="1"/>
    </xf>
    <xf numFmtId="0" fontId="34" fillId="17" borderId="5" xfId="0" applyFont="1" applyFill="1" applyBorder="1" applyAlignment="1">
      <alignment horizontal="center" vertical="top" wrapText="1"/>
    </xf>
    <xf numFmtId="0" fontId="17" fillId="17" borderId="6" xfId="0" applyFont="1" applyFill="1" applyBorder="1" applyAlignment="1">
      <alignment vertical="top"/>
    </xf>
    <xf numFmtId="0" fontId="17" fillId="17" borderId="6" xfId="0" applyFont="1" applyFill="1" applyBorder="1" applyAlignment="1">
      <alignment vertical="top" wrapText="1"/>
    </xf>
    <xf numFmtId="49" fontId="34" fillId="17" borderId="6" xfId="0" applyNumberFormat="1" applyFont="1" applyFill="1" applyBorder="1" applyAlignment="1">
      <alignment horizontal="center" vertical="center" wrapText="1"/>
    </xf>
    <xf numFmtId="0" fontId="34" fillId="17" borderId="6" xfId="0" applyFont="1" applyFill="1" applyBorder="1" applyAlignment="1">
      <alignment horizontal="left" vertical="center" wrapText="1"/>
    </xf>
    <xf numFmtId="0" fontId="34" fillId="17" borderId="6" xfId="0" applyFont="1" applyFill="1" applyBorder="1" applyAlignment="1">
      <alignment horizontal="left" vertical="top" wrapText="1"/>
    </xf>
    <xf numFmtId="0" fontId="34" fillId="17" borderId="7" xfId="0" applyFont="1" applyFill="1" applyBorder="1" applyAlignment="1">
      <alignment horizontal="center" vertical="top" wrapText="1"/>
    </xf>
    <xf numFmtId="0" fontId="34" fillId="17" borderId="4" xfId="0" applyFont="1" applyFill="1" applyBorder="1" applyAlignment="1">
      <alignment horizontal="center" vertical="center" wrapText="1"/>
    </xf>
    <xf numFmtId="0" fontId="34" fillId="17" borderId="22" xfId="0" applyFont="1" applyFill="1" applyBorder="1" applyAlignment="1">
      <alignment horizontal="center" vertical="center" wrapText="1"/>
    </xf>
    <xf numFmtId="0" fontId="17" fillId="17" borderId="6" xfId="0" applyFont="1" applyFill="1" applyBorder="1" applyAlignment="1">
      <alignment vertical="center"/>
    </xf>
    <xf numFmtId="0" fontId="34" fillId="17" borderId="6" xfId="0" applyFont="1" applyFill="1" applyBorder="1" applyAlignment="1">
      <alignment horizontal="center" vertical="center" wrapText="1"/>
    </xf>
    <xf numFmtId="0" fontId="34" fillId="17" borderId="7" xfId="0" applyFont="1" applyFill="1" applyBorder="1" applyAlignment="1">
      <alignment horizontal="center" vertical="center" wrapText="1"/>
    </xf>
    <xf numFmtId="0" fontId="40" fillId="0" borderId="20" xfId="0" applyFont="1" applyFill="1" applyBorder="1" applyAlignment="1">
      <alignment horizontal="left" vertical="center" wrapText="1"/>
    </xf>
    <xf numFmtId="0" fontId="6" fillId="6"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39" fillId="0" borderId="12" xfId="0" applyFont="1" applyFill="1" applyBorder="1" applyAlignment="1">
      <alignment horizontal="center" vertical="center"/>
    </xf>
    <xf numFmtId="0" fontId="40" fillId="0" borderId="2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9" fillId="17" borderId="3" xfId="0" applyFont="1" applyFill="1" applyBorder="1" applyAlignment="1">
      <alignment horizontal="left" vertical="top"/>
    </xf>
    <xf numFmtId="0" fontId="8" fillId="17" borderId="4" xfId="0" applyFont="1" applyFill="1" applyBorder="1" applyAlignment="1">
      <alignment horizontal="center" vertical="center" wrapText="1"/>
    </xf>
    <xf numFmtId="0" fontId="6" fillId="17" borderId="0" xfId="0" applyFont="1" applyFill="1" applyAlignment="1">
      <alignment horizontal="left" vertical="top"/>
    </xf>
    <xf numFmtId="0" fontId="8" fillId="17" borderId="22"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9" fillId="3" borderId="31" xfId="0" applyFont="1" applyFill="1" applyBorder="1" applyAlignment="1">
      <alignment horizontal="center" vertical="center" wrapText="1"/>
    </xf>
    <xf numFmtId="49" fontId="17" fillId="3" borderId="31" xfId="0" applyNumberFormat="1" applyFont="1" applyFill="1" applyBorder="1" applyAlignment="1" applyProtection="1">
      <alignment horizontal="center" vertical="center" wrapText="1"/>
    </xf>
    <xf numFmtId="0" fontId="17" fillId="3" borderId="31" xfId="0" applyFont="1" applyFill="1" applyBorder="1" applyAlignment="1">
      <alignment horizontal="left" vertical="center" wrapText="1"/>
    </xf>
    <xf numFmtId="0" fontId="1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8" fillId="17" borderId="3" xfId="0" applyFont="1" applyFill="1" applyBorder="1" applyAlignment="1">
      <alignment horizontal="left" vertical="top" wrapText="1"/>
    </xf>
    <xf numFmtId="49" fontId="42" fillId="17" borderId="3" xfId="0" applyNumberFormat="1" applyFont="1" applyFill="1" applyBorder="1" applyAlignment="1">
      <alignment horizontal="center" vertical="center" wrapText="1"/>
    </xf>
    <xf numFmtId="0" fontId="42" fillId="17" borderId="3" xfId="0" applyFont="1" applyFill="1" applyBorder="1" applyAlignment="1">
      <alignment horizontal="left" vertical="center" wrapText="1"/>
    </xf>
    <xf numFmtId="0" fontId="42" fillId="17" borderId="3" xfId="0" applyFont="1" applyFill="1" applyBorder="1" applyAlignment="1">
      <alignment horizontal="left" vertical="top" wrapText="1"/>
    </xf>
    <xf numFmtId="0" fontId="42" fillId="17" borderId="3" xfId="0" applyFont="1" applyFill="1" applyBorder="1" applyAlignment="1">
      <alignment horizontal="center" vertical="top" wrapText="1"/>
    </xf>
    <xf numFmtId="0" fontId="8" fillId="17" borderId="4" xfId="0" applyFont="1" applyFill="1" applyBorder="1" applyAlignment="1">
      <alignment horizontal="center" vertical="top" wrapText="1"/>
    </xf>
    <xf numFmtId="0" fontId="9" fillId="17" borderId="0" xfId="0" applyFont="1" applyFill="1" applyAlignment="1">
      <alignment horizontal="left" vertical="top"/>
    </xf>
    <xf numFmtId="0" fontId="8" fillId="17" borderId="0" xfId="0" applyFont="1" applyFill="1" applyAlignment="1">
      <alignment horizontal="left" vertical="top" wrapText="1"/>
    </xf>
    <xf numFmtId="49" fontId="42" fillId="17" borderId="0" xfId="0" applyNumberFormat="1" applyFont="1" applyFill="1" applyAlignment="1">
      <alignment horizontal="center" vertical="center" wrapText="1"/>
    </xf>
    <xf numFmtId="0" fontId="42" fillId="17" borderId="0" xfId="0" applyFont="1" applyFill="1" applyAlignment="1">
      <alignment horizontal="left" vertical="center" wrapText="1"/>
    </xf>
    <xf numFmtId="0" fontId="42" fillId="17" borderId="0" xfId="0" applyFont="1" applyFill="1" applyAlignment="1">
      <alignment horizontal="left" vertical="top" wrapText="1"/>
    </xf>
    <xf numFmtId="0" fontId="42" fillId="17" borderId="0" xfId="0" applyFont="1" applyFill="1" applyAlignment="1">
      <alignment horizontal="center" vertical="top" wrapText="1"/>
    </xf>
    <xf numFmtId="0" fontId="8" fillId="17" borderId="22" xfId="0" applyFont="1" applyFill="1" applyBorder="1" applyAlignment="1">
      <alignment horizontal="center" vertical="top" wrapText="1"/>
    </xf>
    <xf numFmtId="49" fontId="42" fillId="17" borderId="6" xfId="0" applyNumberFormat="1" applyFont="1" applyFill="1" applyBorder="1" applyAlignment="1">
      <alignment horizontal="center" vertical="center" wrapText="1"/>
    </xf>
    <xf numFmtId="0" fontId="42" fillId="17" borderId="6" xfId="0" applyFont="1" applyFill="1" applyBorder="1" applyAlignment="1">
      <alignment horizontal="left" vertical="center" wrapText="1"/>
    </xf>
    <xf numFmtId="0" fontId="42" fillId="17" borderId="6" xfId="0" applyFont="1" applyFill="1" applyBorder="1" applyAlignment="1">
      <alignment horizontal="left" vertical="top" wrapText="1"/>
    </xf>
    <xf numFmtId="0" fontId="42" fillId="17" borderId="6" xfId="0" applyFont="1" applyFill="1" applyBorder="1" applyAlignment="1">
      <alignment horizontal="center" vertical="top" wrapText="1"/>
    </xf>
    <xf numFmtId="0" fontId="8" fillId="17" borderId="7" xfId="0" applyFont="1" applyFill="1" applyBorder="1" applyAlignment="1">
      <alignment horizontal="center" vertical="top" wrapText="1"/>
    </xf>
    <xf numFmtId="49" fontId="6" fillId="3" borderId="29" xfId="0" applyNumberFormat="1" applyFont="1" applyFill="1" applyBorder="1" applyAlignment="1" applyProtection="1">
      <alignment horizontal="center" vertical="center" wrapText="1"/>
    </xf>
    <xf numFmtId="49" fontId="43" fillId="0" borderId="1" xfId="0" applyNumberFormat="1" applyFont="1" applyFill="1" applyBorder="1" applyAlignment="1">
      <alignment horizontal="center" vertical="center" wrapText="1"/>
    </xf>
    <xf numFmtId="49" fontId="6" fillId="3" borderId="16" xfId="0" applyNumberFormat="1" applyFont="1" applyFill="1" applyBorder="1" applyAlignment="1" applyProtection="1">
      <alignment horizontal="left" vertical="center" wrapText="1"/>
    </xf>
    <xf numFmtId="49" fontId="6" fillId="0" borderId="16" xfId="0" applyNumberFormat="1" applyFont="1" applyFill="1" applyBorder="1" applyAlignment="1" applyProtection="1">
      <alignment horizontal="center" vertical="center" wrapText="1"/>
    </xf>
    <xf numFmtId="0" fontId="34"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cellXfs>
  <cellStyles count="7">
    <cellStyle name="cf1" xfId="1"/>
    <cellStyle name="cf2" xfId="2"/>
    <cellStyle name="Normal" xfId="0" builtinId="0" customBuiltin="1"/>
    <cellStyle name="Normal 10" xfId="3"/>
    <cellStyle name="Normal 12" xfId="4"/>
    <cellStyle name="Normal 15" xfId="5"/>
    <cellStyle name="Normal 2" xfId="6"/>
  </cellStyles>
  <dxfs count="4">
    <dxf>
      <fill>
        <patternFill patternType="solid">
          <fgColor rgb="FFC6E0B4"/>
          <bgColor rgb="FFC6E0B4"/>
        </patternFill>
      </fill>
    </dxf>
    <dxf>
      <fill>
        <patternFill patternType="solid">
          <fgColor rgb="FFF4B084"/>
          <bgColor rgb="FFF4B084"/>
        </patternFill>
      </fill>
    </dxf>
    <dxf>
      <fill>
        <patternFill patternType="solid">
          <fgColor rgb="FFC6E0B4"/>
          <bgColor rgb="FFC6E0B4"/>
        </patternFill>
      </fill>
    </dxf>
    <dxf>
      <fill>
        <patternFill patternType="solid">
          <fgColor rgb="FFF4B084"/>
          <bgColor rgb="FFF4B0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0" cy="0"/>
    <xdr:sp macro="" textlink="">
      <xdr:nvSpPr>
        <xdr:cNvPr id="2" name="Text Box 1">
          <a:extLst>
            <a:ext uri="{FF2B5EF4-FFF2-40B4-BE49-F238E27FC236}">
              <a16:creationId xmlns:a16="http://schemas.microsoft.com/office/drawing/2014/main" id="{DE296393-5675-4EBE-9FE0-6353A9221885}"/>
            </a:ext>
          </a:extLst>
        </xdr:cNvPr>
        <xdr:cNvSpPr txBox="1"/>
      </xdr:nvSpPr>
      <xdr:spPr>
        <a:xfrm>
          <a:off x="466725" y="657225"/>
          <a:ext cx="0" cy="0"/>
        </a:xfrm>
        <a:prstGeom prst="rect">
          <a:avLst/>
        </a:prstGeom>
        <a:solidFill>
          <a:srgbClr val="FFFFFF"/>
        </a:solidFill>
        <a:ln cap="flat">
          <a:noFill/>
        </a:ln>
      </xdr:spPr>
      <xdr:txBody>
        <a:bodyPr vert="horz" wrap="square" lIns="36576" tIns="27432" rIns="0" bIns="27432" anchor="ctr"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0" b="1" i="0" u="none" strike="noStrike" kern="0" cap="none" spc="0" baseline="0">
              <a:solidFill>
                <a:srgbClr val="000000"/>
              </a:solidFill>
              <a:uFillTx/>
              <a:latin typeface="Arial"/>
              <a:cs typeface="Arial"/>
            </a:rPr>
            <a:t>Version 0.01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0" cy="0"/>
    <xdr:sp macro="" textlink="">
      <xdr:nvSpPr>
        <xdr:cNvPr id="2" name="Text Box 1">
          <a:extLst>
            <a:ext uri="{FF2B5EF4-FFF2-40B4-BE49-F238E27FC236}">
              <a16:creationId xmlns:a16="http://schemas.microsoft.com/office/drawing/2014/main" id="{1C1AB0C4-D7AA-4D54-A4BE-5704C60FF8DF}"/>
            </a:ext>
          </a:extLst>
        </xdr:cNvPr>
        <xdr:cNvSpPr txBox="1"/>
      </xdr:nvSpPr>
      <xdr:spPr>
        <a:xfrm>
          <a:off x="285750" y="676275"/>
          <a:ext cx="0" cy="0"/>
        </a:xfrm>
        <a:prstGeom prst="rect">
          <a:avLst/>
        </a:prstGeom>
        <a:solidFill>
          <a:srgbClr val="FFFFFF"/>
        </a:solidFill>
        <a:ln cap="flat">
          <a:noFill/>
        </a:ln>
      </xdr:spPr>
      <xdr:txBody>
        <a:bodyPr vert="horz" wrap="square" lIns="36576" tIns="27432" rIns="0" bIns="27432" anchor="ctr"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0" b="1" i="0" u="none" strike="noStrike" kern="0" cap="none" spc="0" baseline="0">
              <a:solidFill>
                <a:srgbClr val="000000"/>
              </a:solidFill>
              <a:uFillTx/>
              <a:latin typeface="Arial"/>
              <a:cs typeface="Arial"/>
            </a:rPr>
            <a:t>Version 0.01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33"/>
  <sheetViews>
    <sheetView tabSelected="1" workbookViewId="0"/>
  </sheetViews>
  <sheetFormatPr defaultRowHeight="15"/>
  <cols>
    <col min="1" max="1" width="9.140625" customWidth="1"/>
    <col min="2" max="2" width="20.7109375" customWidth="1"/>
    <col min="3" max="3" width="11.85546875" customWidth="1"/>
    <col min="4" max="4" width="53" customWidth="1"/>
    <col min="5" max="5" width="32.140625" customWidth="1"/>
    <col min="6" max="12" width="9.140625" customWidth="1"/>
    <col min="13" max="44" width="9.140625" style="3" customWidth="1"/>
    <col min="45" max="45" width="9.140625" customWidth="1"/>
  </cols>
  <sheetData>
    <row r="1" spans="1:54" s="2" customFormat="1" ht="18">
      <c r="A1" s="1"/>
      <c r="B1" s="22" t="s">
        <v>0</v>
      </c>
      <c r="C1" s="22"/>
      <c r="D1" s="22"/>
      <c r="E1" s="1"/>
      <c r="F1" s="1"/>
      <c r="G1" s="1"/>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54" s="2" customFormat="1" ht="22.5" customHeight="1">
      <c r="A2" s="1"/>
      <c r="B2" s="22" t="s">
        <v>1</v>
      </c>
      <c r="C2" s="22"/>
      <c r="D2" s="22"/>
      <c r="E2" s="4"/>
      <c r="F2" s="5"/>
      <c r="G2" s="5"/>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54" s="2" customFormat="1" ht="15.75">
      <c r="A3" s="1"/>
      <c r="B3" s="6"/>
      <c r="C3" s="6"/>
      <c r="D3" s="1"/>
      <c r="E3" s="1"/>
      <c r="F3" s="1"/>
      <c r="G3" s="1"/>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54">
      <c r="A4" s="3"/>
      <c r="B4" s="3"/>
      <c r="C4" s="3"/>
      <c r="D4" s="3"/>
      <c r="E4" s="3"/>
      <c r="F4" s="3"/>
      <c r="G4" s="2"/>
      <c r="H4" s="2"/>
      <c r="I4" s="2"/>
      <c r="J4" s="2"/>
      <c r="K4" s="2"/>
      <c r="L4" s="2"/>
      <c r="AS4" s="3"/>
      <c r="AT4" s="3"/>
      <c r="AU4" s="3"/>
      <c r="AV4" s="3"/>
      <c r="AW4" s="3"/>
      <c r="AX4" s="3"/>
      <c r="AY4" s="3"/>
      <c r="AZ4" s="3"/>
      <c r="BA4" s="3"/>
      <c r="BB4" s="3"/>
    </row>
    <row r="5" spans="1:54">
      <c r="A5" s="3"/>
      <c r="B5" s="3"/>
      <c r="C5" s="3"/>
      <c r="D5" s="3"/>
      <c r="E5" s="3"/>
      <c r="F5" s="3"/>
      <c r="G5" s="3"/>
      <c r="H5" s="3"/>
      <c r="I5" s="3"/>
      <c r="J5" s="3"/>
      <c r="K5" s="3"/>
      <c r="L5" s="3"/>
      <c r="AS5" s="3"/>
      <c r="AT5" s="3"/>
      <c r="AU5" s="3"/>
      <c r="AV5" s="3"/>
      <c r="AW5" s="3"/>
      <c r="AX5" s="3"/>
      <c r="AY5" s="3"/>
      <c r="AZ5" s="3"/>
      <c r="BA5" s="3"/>
      <c r="BB5" s="3"/>
    </row>
    <row r="6" spans="1:54">
      <c r="A6" s="3"/>
      <c r="B6" s="7" t="s">
        <v>2</v>
      </c>
      <c r="C6" s="3"/>
      <c r="D6" s="3"/>
      <c r="E6" s="3"/>
      <c r="F6" s="3"/>
      <c r="G6" s="3"/>
      <c r="H6" s="3"/>
      <c r="I6" s="3"/>
      <c r="J6" s="3"/>
      <c r="K6" s="3"/>
      <c r="L6" s="3"/>
      <c r="AS6" s="3"/>
      <c r="AT6" s="3"/>
      <c r="AU6" s="3"/>
      <c r="AV6" s="3"/>
      <c r="AW6" s="3"/>
      <c r="AX6" s="3"/>
      <c r="AY6" s="3"/>
      <c r="AZ6" s="3"/>
      <c r="BA6" s="3"/>
      <c r="BB6" s="3"/>
    </row>
    <row r="7" spans="1:54" ht="13.15" customHeight="1">
      <c r="A7" s="3"/>
      <c r="B7" s="23" t="s">
        <v>3</v>
      </c>
      <c r="C7" s="23"/>
      <c r="D7" s="23"/>
      <c r="E7" s="23"/>
      <c r="F7" s="23"/>
      <c r="G7" s="8"/>
      <c r="H7" s="8"/>
      <c r="I7" s="8"/>
      <c r="J7" s="3"/>
      <c r="K7" s="3"/>
      <c r="L7" s="3"/>
      <c r="AS7" s="3"/>
      <c r="AT7" s="3"/>
      <c r="AU7" s="3"/>
      <c r="AV7" s="3"/>
      <c r="AW7" s="3"/>
      <c r="AX7" s="3"/>
      <c r="AY7" s="3"/>
      <c r="AZ7" s="3"/>
      <c r="BA7" s="3"/>
      <c r="BB7" s="3"/>
    </row>
    <row r="8" spans="1:54" ht="153.75" customHeight="1">
      <c r="A8" s="3"/>
      <c r="B8" s="23"/>
      <c r="C8" s="23"/>
      <c r="D8" s="23"/>
      <c r="E8" s="23"/>
      <c r="F8" s="23"/>
      <c r="G8" s="8"/>
      <c r="H8" s="8"/>
      <c r="I8" s="8"/>
      <c r="J8" s="3"/>
      <c r="K8" s="3"/>
      <c r="L8" s="3"/>
      <c r="AS8" s="3"/>
      <c r="AT8" s="3"/>
      <c r="AU8" s="3"/>
      <c r="AV8" s="3"/>
      <c r="AW8" s="3"/>
      <c r="AX8" s="3"/>
      <c r="AY8" s="3"/>
      <c r="AZ8" s="3"/>
      <c r="BA8" s="3"/>
      <c r="BB8" s="3"/>
    </row>
    <row r="9" spans="1:54" s="3" customFormat="1"/>
    <row r="10" spans="1:54" s="3" customFormat="1" ht="19.149999999999999" customHeight="1">
      <c r="B10" s="24" t="s">
        <v>4</v>
      </c>
      <c r="C10" s="24"/>
      <c r="D10" s="25"/>
      <c r="E10" s="25"/>
    </row>
    <row r="11" spans="1:54" s="3" customFormat="1" ht="103.5" customHeight="1">
      <c r="B11" s="25"/>
      <c r="C11" s="25"/>
      <c r="D11" s="26" t="s">
        <v>5</v>
      </c>
      <c r="E11" s="26"/>
    </row>
    <row r="12" spans="1:54" s="3" customFormat="1">
      <c r="B12" s="10" t="s">
        <v>6</v>
      </c>
      <c r="C12" s="10"/>
      <c r="D12" s="10"/>
      <c r="E12" s="10"/>
      <c r="F12" s="10"/>
      <c r="G12" s="11"/>
      <c r="H12" s="11"/>
    </row>
    <row r="13" spans="1:54" s="3" customFormat="1">
      <c r="B13" s="12" t="s">
        <v>7</v>
      </c>
      <c r="C13" s="12" t="s">
        <v>8</v>
      </c>
      <c r="D13" s="12" t="s">
        <v>9</v>
      </c>
      <c r="E13" s="12" t="s">
        <v>10</v>
      </c>
      <c r="F13" s="13"/>
      <c r="G13" s="11"/>
      <c r="H13" s="11"/>
    </row>
    <row r="14" spans="1:54" s="3" customFormat="1" ht="29.25" customHeight="1">
      <c r="B14" s="14" t="s">
        <v>11</v>
      </c>
      <c r="C14" s="15">
        <v>43042</v>
      </c>
      <c r="D14" s="16" t="s">
        <v>12</v>
      </c>
      <c r="E14" s="17" t="s">
        <v>13</v>
      </c>
    </row>
    <row r="15" spans="1:54" s="3" customFormat="1" ht="29.25" customHeight="1">
      <c r="B15" s="14" t="s">
        <v>14</v>
      </c>
      <c r="C15" s="18">
        <v>43644</v>
      </c>
      <c r="D15" s="19" t="s">
        <v>15</v>
      </c>
      <c r="E15" s="17" t="s">
        <v>13</v>
      </c>
    </row>
    <row r="16" spans="1:54" s="3" customFormat="1" ht="29.25" customHeight="1">
      <c r="B16" s="14" t="s">
        <v>16</v>
      </c>
      <c r="C16" s="15">
        <v>43741</v>
      </c>
      <c r="D16" s="16" t="s">
        <v>17</v>
      </c>
      <c r="E16" s="17" t="s">
        <v>13</v>
      </c>
    </row>
    <row r="17" spans="2:9" s="3" customFormat="1" ht="29.25" customHeight="1">
      <c r="B17" s="14" t="s">
        <v>18</v>
      </c>
      <c r="C17" s="15">
        <v>43781</v>
      </c>
      <c r="D17" s="16" t="s">
        <v>19</v>
      </c>
      <c r="E17" s="17" t="s">
        <v>13</v>
      </c>
    </row>
    <row r="18" spans="2:9" s="3" customFormat="1" ht="29.25" customHeight="1">
      <c r="B18" s="14"/>
      <c r="C18" s="15"/>
      <c r="D18" s="16"/>
      <c r="E18" s="17"/>
    </row>
    <row r="19" spans="2:9" s="3" customFormat="1"/>
    <row r="20" spans="2:9" s="3" customFormat="1">
      <c r="B20" s="27" t="s">
        <v>20</v>
      </c>
      <c r="C20" s="27"/>
      <c r="D20" s="28">
        <v>43721</v>
      </c>
      <c r="E20" s="28"/>
    </row>
    <row r="21" spans="2:9" s="3" customFormat="1">
      <c r="B21" s="29" t="s">
        <v>21</v>
      </c>
      <c r="C21" s="29"/>
      <c r="D21" s="30" t="s">
        <v>22</v>
      </c>
      <c r="E21" s="30"/>
    </row>
    <row r="22" spans="2:9" s="3" customFormat="1"/>
    <row r="23" spans="2:9" s="3" customFormat="1" ht="33" customHeight="1">
      <c r="B23" s="31" t="s">
        <v>23</v>
      </c>
      <c r="C23" s="31"/>
      <c r="D23" s="31"/>
      <c r="E23" s="31"/>
      <c r="H23" s="21"/>
      <c r="I23" s="21"/>
    </row>
    <row r="24" spans="2:9" s="3" customFormat="1"/>
    <row r="25" spans="2:9" s="3" customFormat="1"/>
    <row r="26" spans="2:9" s="3" customFormat="1" ht="15.75" customHeight="1"/>
    <row r="27" spans="2:9" s="3" customFormat="1"/>
    <row r="28" spans="2:9" s="3" customFormat="1"/>
    <row r="29" spans="2:9" s="3" customFormat="1"/>
    <row r="30" spans="2:9" s="3" customFormat="1" ht="127.5" customHeight="1"/>
    <row r="31" spans="2:9" s="3" customFormat="1" ht="102" customHeight="1"/>
    <row r="32" spans="2:9" s="3" customFormat="1" ht="178.5" customHeight="1"/>
    <row r="33" s="3" customFormat="1" ht="127.5" customHeight="1"/>
    <row r="34" s="3" customFormat="1" ht="153" customHeight="1"/>
    <row r="35" s="3" customFormat="1" ht="127.5" customHeight="1"/>
    <row r="36" s="3" customFormat="1" ht="127.5" customHeight="1"/>
    <row r="37" s="3" customFormat="1" ht="140.25" customHeight="1"/>
    <row r="38" s="3" customFormat="1" ht="114.75" customHeight="1"/>
    <row r="39" s="3" customFormat="1" ht="165.75" customHeight="1"/>
    <row r="40" s="3" customFormat="1" ht="127.5" customHeight="1"/>
    <row r="41" s="3" customFormat="1" ht="127.5" customHeight="1"/>
    <row r="42" s="3" customFormat="1" ht="127.5" customHeigh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3" customFormat="1"/>
    <row r="930" s="3" customFormat="1"/>
    <row r="931" s="3" customFormat="1"/>
    <row r="932" s="3" customFormat="1"/>
    <row r="933" s="3" customFormat="1"/>
    <row r="934" s="3" customFormat="1"/>
    <row r="935" s="3" customFormat="1"/>
    <row r="936" s="3" customFormat="1"/>
    <row r="937" s="3" customFormat="1"/>
    <row r="938" s="3" customFormat="1"/>
    <row r="939" s="3" customFormat="1"/>
    <row r="940" s="3" customFormat="1"/>
    <row r="941" s="3" customFormat="1"/>
    <row r="942" s="3" customFormat="1"/>
    <row r="943" s="3" customFormat="1"/>
    <row r="944" s="3" customFormat="1"/>
    <row r="945" s="3" customFormat="1"/>
    <row r="946" s="3" customFormat="1"/>
    <row r="947" s="3" customFormat="1"/>
    <row r="948" s="3" customFormat="1"/>
    <row r="949" s="3" customFormat="1"/>
    <row r="950" s="3" customFormat="1"/>
    <row r="951" s="3" customFormat="1"/>
    <row r="952" s="3" customFormat="1"/>
    <row r="953" s="3" customFormat="1"/>
    <row r="954" s="3" customFormat="1"/>
    <row r="955" s="3" customFormat="1"/>
    <row r="956" s="3" customFormat="1"/>
    <row r="957" s="3" customFormat="1"/>
    <row r="958" s="3" customFormat="1"/>
    <row r="959" s="3" customFormat="1"/>
    <row r="960" s="3" customFormat="1"/>
    <row r="961" s="3" customFormat="1"/>
    <row r="962" s="3" customFormat="1"/>
    <row r="963" s="3" customFormat="1"/>
    <row r="964" s="3" customFormat="1"/>
    <row r="965" s="3" customFormat="1"/>
    <row r="966" s="3" customFormat="1"/>
    <row r="967" s="3" customFormat="1"/>
    <row r="968" s="3" customFormat="1"/>
    <row r="969" s="3" customFormat="1"/>
    <row r="970" s="3" customFormat="1"/>
    <row r="971" s="3" customFormat="1"/>
    <row r="972" s="3" customFormat="1"/>
    <row r="973" s="3" customFormat="1"/>
    <row r="974" s="3" customFormat="1"/>
    <row r="975" s="3" customFormat="1"/>
    <row r="976" s="3" customFormat="1"/>
    <row r="977" s="3" customFormat="1"/>
    <row r="978" s="3" customFormat="1"/>
    <row r="979" s="3" customFormat="1"/>
    <row r="980" s="3" customFormat="1"/>
    <row r="981" s="3" customFormat="1"/>
    <row r="982" s="3" customFormat="1"/>
    <row r="983" s="3" customFormat="1"/>
    <row r="984" s="3" customFormat="1"/>
    <row r="985" s="3" customFormat="1"/>
    <row r="986" s="3" customFormat="1"/>
    <row r="987" s="3" customFormat="1"/>
    <row r="988" s="3" customFormat="1"/>
    <row r="989" s="3" customFormat="1"/>
    <row r="990" s="3" customFormat="1"/>
    <row r="991" s="3" customFormat="1"/>
    <row r="992" s="3" customFormat="1"/>
    <row r="993" s="3" customFormat="1"/>
    <row r="994" s="3" customFormat="1"/>
    <row r="995" s="3" customFormat="1"/>
    <row r="996" s="3" customFormat="1"/>
    <row r="997" s="3" customFormat="1"/>
    <row r="998" s="3" customFormat="1"/>
    <row r="999" s="3" customFormat="1"/>
    <row r="1000" s="3" customFormat="1"/>
    <row r="1001" s="3" customFormat="1"/>
    <row r="1002" s="3" customFormat="1"/>
    <row r="1003" s="3" customFormat="1"/>
    <row r="1004" s="3" customFormat="1"/>
    <row r="1005" s="3" customFormat="1"/>
    <row r="1006" s="3" customFormat="1"/>
    <row r="1007" s="3" customFormat="1"/>
    <row r="1008" s="3" customFormat="1"/>
    <row r="1009" s="3" customFormat="1"/>
    <row r="1010" s="3" customFormat="1"/>
    <row r="1011" s="3" customFormat="1"/>
    <row r="1012" s="3" customFormat="1"/>
    <row r="1013" s="3" customFormat="1"/>
    <row r="1014" s="3" customFormat="1"/>
    <row r="1015" s="3" customFormat="1"/>
    <row r="1016" s="3" customFormat="1"/>
    <row r="1017" s="3" customFormat="1"/>
    <row r="1018" s="3" customFormat="1"/>
    <row r="1019" s="3" customFormat="1"/>
    <row r="1020" s="3" customFormat="1"/>
    <row r="1021" s="3" customFormat="1"/>
    <row r="1022" s="3" customFormat="1"/>
    <row r="1023" s="3" customFormat="1"/>
    <row r="1024" s="3" customFormat="1"/>
    <row r="1025" s="3" customFormat="1"/>
    <row r="1026" s="3" customFormat="1"/>
    <row r="1027" s="3" customFormat="1"/>
    <row r="1028" s="3" customFormat="1"/>
    <row r="1029" s="3" customFormat="1"/>
    <row r="1030" s="3" customFormat="1"/>
    <row r="1031" s="3" customFormat="1"/>
    <row r="1032" s="3" customFormat="1"/>
    <row r="1033" s="3" customFormat="1"/>
  </sheetData>
  <mergeCells count="12">
    <mergeCell ref="B20:C20"/>
    <mergeCell ref="D20:E20"/>
    <mergeCell ref="B21:C21"/>
    <mergeCell ref="D21:E21"/>
    <mergeCell ref="B23:E23"/>
    <mergeCell ref="B1:D1"/>
    <mergeCell ref="B2:D2"/>
    <mergeCell ref="B7:F8"/>
    <mergeCell ref="B10:C10"/>
    <mergeCell ref="D10:E10"/>
    <mergeCell ref="B11:C11"/>
    <mergeCell ref="D11:E11"/>
  </mergeCells>
  <pageMargins left="0.53" right="0.41000000000000003" top="0.54000000000000015" bottom="0.74803149606299213" header="0.31496062992126012" footer="0.31496062992126012"/>
  <pageSetup paperSize="0" scale="64"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32"/>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146" s="3" customFormat="1" ht="18">
      <c r="A1" s="242" t="s">
        <v>1421</v>
      </c>
      <c r="B1" s="243"/>
      <c r="C1" s="243"/>
      <c r="D1" s="243"/>
      <c r="E1" s="244"/>
      <c r="F1" s="245"/>
      <c r="G1" s="246"/>
      <c r="H1" s="244"/>
      <c r="I1" s="244"/>
      <c r="J1" s="247"/>
    </row>
    <row r="2" spans="1:146" s="3" customFormat="1" ht="18.75" thickBot="1">
      <c r="A2" s="194" t="str">
        <f>Introduction!B2</f>
        <v>COSD Pathology v4.0.2 Final</v>
      </c>
      <c r="B2" s="248"/>
      <c r="C2" s="249"/>
      <c r="D2" s="250"/>
      <c r="E2" s="251"/>
      <c r="F2" s="248"/>
      <c r="G2" s="252"/>
      <c r="H2" s="251"/>
      <c r="I2" s="251"/>
      <c r="J2" s="253"/>
    </row>
    <row r="3" spans="1:146" ht="26.25" thickBot="1">
      <c r="A3" s="205" t="s">
        <v>837</v>
      </c>
      <c r="B3" s="206" t="s">
        <v>58</v>
      </c>
      <c r="C3" s="206" t="s">
        <v>62</v>
      </c>
      <c r="D3" s="206" t="s">
        <v>66</v>
      </c>
      <c r="E3" s="206" t="s">
        <v>70</v>
      </c>
      <c r="F3" s="206" t="s">
        <v>74</v>
      </c>
      <c r="G3" s="206" t="s">
        <v>838</v>
      </c>
      <c r="H3" s="206" t="s">
        <v>82</v>
      </c>
      <c r="I3" s="206" t="s">
        <v>869</v>
      </c>
      <c r="J3" s="206" t="s">
        <v>870</v>
      </c>
    </row>
    <row r="4" spans="1:146" s="574" customFormat="1" ht="12.75" customHeight="1">
      <c r="A4" s="726"/>
      <c r="B4" s="727" t="s">
        <v>446</v>
      </c>
      <c r="C4" s="728"/>
      <c r="D4" s="729"/>
      <c r="E4" s="729"/>
      <c r="F4" s="730"/>
      <c r="G4" s="731"/>
      <c r="H4" s="732"/>
      <c r="I4" s="729"/>
      <c r="J4" s="733"/>
    </row>
    <row r="5" spans="1:146" s="574" customFormat="1" ht="12.75" customHeight="1">
      <c r="A5" s="734"/>
      <c r="B5" s="735" t="s">
        <v>1422</v>
      </c>
      <c r="C5" s="736"/>
      <c r="D5" s="737"/>
      <c r="E5" s="737"/>
      <c r="F5" s="738"/>
      <c r="G5" s="739"/>
      <c r="H5" s="740"/>
      <c r="I5" s="737"/>
      <c r="J5" s="741"/>
    </row>
    <row r="6" spans="1:146" s="574" customFormat="1" ht="12.75" customHeight="1" thickBot="1">
      <c r="A6" s="742"/>
      <c r="B6" s="641" t="s">
        <v>606</v>
      </c>
      <c r="C6" s="678"/>
      <c r="D6" s="395"/>
      <c r="E6" s="642"/>
      <c r="F6" s="743"/>
      <c r="G6" s="744"/>
      <c r="H6" s="745"/>
      <c r="I6" s="746"/>
      <c r="J6" s="747"/>
    </row>
    <row r="7" spans="1:146" s="748" customFormat="1" ht="14.45" customHeight="1" thickBot="1">
      <c r="A7" s="662" t="s">
        <v>444</v>
      </c>
      <c r="B7" s="605" t="s">
        <v>446</v>
      </c>
      <c r="C7" s="606" t="s">
        <v>445</v>
      </c>
      <c r="D7" s="605" t="s">
        <v>1423</v>
      </c>
      <c r="E7" s="605" t="s">
        <v>379</v>
      </c>
      <c r="F7" s="708" t="s">
        <v>1115</v>
      </c>
      <c r="G7" s="435" t="s">
        <v>1145</v>
      </c>
      <c r="H7" s="612" t="s">
        <v>1424</v>
      </c>
      <c r="I7" s="605" t="s">
        <v>1176</v>
      </c>
      <c r="J7" s="609" t="s">
        <v>937</v>
      </c>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74"/>
      <c r="CO7" s="574"/>
      <c r="CP7" s="574"/>
      <c r="CQ7" s="574"/>
      <c r="CR7" s="574"/>
      <c r="CS7" s="574"/>
      <c r="CT7" s="574"/>
      <c r="CU7" s="574"/>
      <c r="CV7" s="574"/>
      <c r="CW7" s="574"/>
      <c r="CX7" s="574"/>
      <c r="CY7" s="574"/>
      <c r="CZ7" s="574"/>
      <c r="DA7" s="574"/>
      <c r="DB7" s="574"/>
      <c r="DC7" s="574"/>
      <c r="DD7" s="574"/>
      <c r="DE7" s="574"/>
      <c r="DF7" s="574"/>
      <c r="DG7" s="574"/>
      <c r="DH7" s="574"/>
      <c r="DI7" s="574"/>
      <c r="DJ7" s="574"/>
      <c r="DK7" s="574"/>
      <c r="DL7" s="574"/>
      <c r="DM7" s="574"/>
      <c r="DN7" s="574"/>
      <c r="DO7" s="574"/>
      <c r="DP7" s="574"/>
      <c r="DQ7" s="574"/>
      <c r="DR7" s="574"/>
      <c r="DS7" s="574"/>
      <c r="DT7" s="574"/>
      <c r="DU7" s="574"/>
      <c r="DV7" s="574"/>
      <c r="DW7" s="574"/>
      <c r="DX7" s="574"/>
      <c r="DY7" s="574"/>
      <c r="DZ7" s="574"/>
      <c r="EA7" s="574"/>
      <c r="EB7" s="574"/>
      <c r="EC7" s="574"/>
      <c r="ED7" s="574"/>
      <c r="EE7" s="574"/>
      <c r="EF7" s="574"/>
      <c r="EG7" s="574"/>
      <c r="EH7" s="574"/>
      <c r="EI7" s="574"/>
      <c r="EJ7" s="574"/>
      <c r="EK7" s="574"/>
      <c r="EL7" s="574"/>
      <c r="EM7" s="574"/>
      <c r="EN7" s="574"/>
      <c r="EO7" s="574"/>
      <c r="EP7" s="574"/>
    </row>
    <row r="8" spans="1:146" s="574" customFormat="1" ht="15.75" thickBot="1">
      <c r="A8" s="662"/>
      <c r="B8" s="605"/>
      <c r="C8" s="606"/>
      <c r="D8" s="605"/>
      <c r="E8" s="605"/>
      <c r="F8" s="709" t="s">
        <v>1117</v>
      </c>
      <c r="G8" s="437" t="s">
        <v>1147</v>
      </c>
      <c r="H8" s="612"/>
      <c r="I8" s="605"/>
      <c r="J8" s="609"/>
    </row>
    <row r="9" spans="1:146" s="574" customFormat="1" ht="15.75" thickBot="1">
      <c r="A9" s="662"/>
      <c r="B9" s="605"/>
      <c r="C9" s="606"/>
      <c r="D9" s="605"/>
      <c r="E9" s="605"/>
      <c r="F9" s="710" t="s">
        <v>109</v>
      </c>
      <c r="G9" s="439" t="s">
        <v>1425</v>
      </c>
      <c r="H9" s="612"/>
      <c r="I9" s="605"/>
      <c r="J9" s="609"/>
    </row>
    <row r="10" spans="1:146" s="574" customFormat="1" ht="15.75" thickBot="1">
      <c r="A10" s="662" t="s">
        <v>448</v>
      </c>
      <c r="B10" s="605" t="s">
        <v>446</v>
      </c>
      <c r="C10" s="606" t="s">
        <v>449</v>
      </c>
      <c r="D10" s="605" t="s">
        <v>1426</v>
      </c>
      <c r="E10" s="605" t="s">
        <v>379</v>
      </c>
      <c r="F10" s="708" t="s">
        <v>1150</v>
      </c>
      <c r="G10" s="576" t="s">
        <v>1427</v>
      </c>
      <c r="H10" s="612" t="s">
        <v>1428</v>
      </c>
      <c r="I10" s="605" t="s">
        <v>1176</v>
      </c>
      <c r="J10" s="609" t="s">
        <v>937</v>
      </c>
    </row>
    <row r="11" spans="1:146" s="574" customFormat="1" ht="15.75" thickBot="1">
      <c r="A11" s="662"/>
      <c r="B11" s="605"/>
      <c r="C11" s="606"/>
      <c r="D11" s="605"/>
      <c r="E11" s="605"/>
      <c r="F11" s="709" t="s">
        <v>1429</v>
      </c>
      <c r="G11" s="569" t="s">
        <v>1430</v>
      </c>
      <c r="H11" s="612"/>
      <c r="I11" s="605"/>
      <c r="J11" s="609"/>
    </row>
    <row r="12" spans="1:146" s="748" customFormat="1" ht="15.75" thickBot="1">
      <c r="A12" s="662"/>
      <c r="B12" s="605"/>
      <c r="C12" s="606"/>
      <c r="D12" s="605"/>
      <c r="E12" s="605"/>
      <c r="F12" s="710" t="s">
        <v>1431</v>
      </c>
      <c r="G12" s="439" t="s">
        <v>1110</v>
      </c>
      <c r="H12" s="612"/>
      <c r="I12" s="605"/>
      <c r="J12" s="609"/>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574"/>
      <c r="BD12" s="574"/>
      <c r="BE12" s="574"/>
      <c r="BF12" s="574"/>
      <c r="BG12" s="574"/>
      <c r="BH12" s="574"/>
      <c r="BI12" s="574"/>
      <c r="BJ12" s="574"/>
      <c r="BK12" s="574"/>
      <c r="BL12" s="574"/>
      <c r="BM12" s="574"/>
      <c r="BN12" s="574"/>
      <c r="BO12" s="574"/>
      <c r="BP12" s="574"/>
      <c r="BQ12" s="574"/>
      <c r="BR12" s="574"/>
      <c r="BS12" s="574"/>
      <c r="BT12" s="574"/>
      <c r="BU12" s="574"/>
      <c r="BV12" s="574"/>
      <c r="BW12" s="574"/>
      <c r="BX12" s="574"/>
      <c r="BY12" s="574"/>
      <c r="BZ12" s="574"/>
      <c r="CA12" s="574"/>
      <c r="CB12" s="574"/>
      <c r="CC12" s="574"/>
      <c r="CD12" s="574"/>
      <c r="CE12" s="574"/>
      <c r="CF12" s="574"/>
      <c r="CG12" s="574"/>
      <c r="CH12" s="574"/>
      <c r="CI12" s="574"/>
      <c r="CJ12" s="574"/>
      <c r="CK12" s="574"/>
      <c r="CL12" s="574"/>
      <c r="CM12" s="574"/>
      <c r="CN12" s="574"/>
      <c r="CO12" s="574"/>
      <c r="CP12" s="574"/>
      <c r="CQ12" s="574"/>
      <c r="CR12" s="574"/>
      <c r="CS12" s="574"/>
      <c r="CT12" s="574"/>
      <c r="CU12" s="574"/>
      <c r="CV12" s="574"/>
      <c r="CW12" s="574"/>
      <c r="CX12" s="574"/>
      <c r="CY12" s="574"/>
      <c r="CZ12" s="574"/>
      <c r="DA12" s="574"/>
      <c r="DB12" s="574"/>
      <c r="DC12" s="574"/>
      <c r="DD12" s="574"/>
      <c r="DE12" s="574"/>
      <c r="DF12" s="574"/>
      <c r="DG12" s="574"/>
      <c r="DH12" s="574"/>
      <c r="DI12" s="574"/>
      <c r="DJ12" s="574"/>
      <c r="DK12" s="574"/>
      <c r="DL12" s="574"/>
      <c r="DM12" s="574"/>
      <c r="DN12" s="574"/>
      <c r="DO12" s="574"/>
      <c r="DP12" s="574"/>
      <c r="DQ12" s="574"/>
      <c r="DR12" s="574"/>
      <c r="DS12" s="574"/>
      <c r="DT12" s="574"/>
      <c r="DU12" s="574"/>
      <c r="DV12" s="574"/>
      <c r="DW12" s="574"/>
      <c r="DX12" s="574"/>
      <c r="DY12" s="574"/>
      <c r="DZ12" s="574"/>
      <c r="EA12" s="574"/>
      <c r="EB12" s="574"/>
      <c r="EC12" s="574"/>
      <c r="ED12" s="574"/>
      <c r="EE12" s="574"/>
      <c r="EF12" s="574"/>
      <c r="EG12" s="574"/>
      <c r="EH12" s="574"/>
      <c r="EI12" s="574"/>
      <c r="EJ12" s="574"/>
      <c r="EK12" s="574"/>
      <c r="EL12" s="574"/>
      <c r="EM12" s="574"/>
      <c r="EN12" s="574"/>
      <c r="EO12" s="574"/>
      <c r="EP12" s="574"/>
    </row>
    <row r="13" spans="1:146" s="574" customFormat="1" ht="15.75" thickBot="1">
      <c r="A13" s="662" t="s">
        <v>453</v>
      </c>
      <c r="B13" s="605" t="s">
        <v>446</v>
      </c>
      <c r="C13" s="606" t="s">
        <v>454</v>
      </c>
      <c r="D13" s="605" t="s">
        <v>1432</v>
      </c>
      <c r="E13" s="605" t="s">
        <v>379</v>
      </c>
      <c r="F13" s="749" t="s">
        <v>1115</v>
      </c>
      <c r="G13" s="538" t="s">
        <v>1145</v>
      </c>
      <c r="H13" s="612" t="s">
        <v>1433</v>
      </c>
      <c r="I13" s="605" t="s">
        <v>1176</v>
      </c>
      <c r="J13" s="609" t="s">
        <v>937</v>
      </c>
    </row>
    <row r="14" spans="1:146" s="574" customFormat="1" ht="15.75" thickBot="1">
      <c r="A14" s="662"/>
      <c r="B14" s="605"/>
      <c r="C14" s="606"/>
      <c r="D14" s="605"/>
      <c r="E14" s="605"/>
      <c r="F14" s="709" t="s">
        <v>1117</v>
      </c>
      <c r="G14" s="437" t="s">
        <v>1147</v>
      </c>
      <c r="H14" s="612"/>
      <c r="I14" s="605"/>
      <c r="J14" s="609"/>
    </row>
    <row r="15" spans="1:146" s="574" customFormat="1" ht="15.75" thickBot="1">
      <c r="A15" s="662"/>
      <c r="B15" s="605"/>
      <c r="C15" s="606"/>
      <c r="D15" s="605"/>
      <c r="E15" s="605"/>
      <c r="F15" s="750" t="s">
        <v>1431</v>
      </c>
      <c r="G15" s="541" t="s">
        <v>1110</v>
      </c>
      <c r="H15" s="612"/>
      <c r="I15" s="605"/>
      <c r="J15" s="609"/>
    </row>
    <row r="16" spans="1:146" s="574" customFormat="1" ht="15.75" thickBot="1">
      <c r="A16" s="662" t="s">
        <v>456</v>
      </c>
      <c r="B16" s="605" t="s">
        <v>446</v>
      </c>
      <c r="C16" s="606" t="s">
        <v>457</v>
      </c>
      <c r="D16" s="605" t="s">
        <v>1434</v>
      </c>
      <c r="E16" s="605" t="s">
        <v>379</v>
      </c>
      <c r="F16" s="708" t="s">
        <v>1115</v>
      </c>
      <c r="G16" s="435" t="s">
        <v>1145</v>
      </c>
      <c r="H16" s="612" t="s">
        <v>1435</v>
      </c>
      <c r="I16" s="605" t="s">
        <v>1176</v>
      </c>
      <c r="J16" s="609" t="s">
        <v>937</v>
      </c>
    </row>
    <row r="17" spans="1:202" s="574" customFormat="1" ht="15.75" thickBot="1">
      <c r="A17" s="662"/>
      <c r="B17" s="605"/>
      <c r="C17" s="606"/>
      <c r="D17" s="605"/>
      <c r="E17" s="605"/>
      <c r="F17" s="709" t="s">
        <v>1117</v>
      </c>
      <c r="G17" s="437" t="s">
        <v>1147</v>
      </c>
      <c r="H17" s="612"/>
      <c r="I17" s="605"/>
      <c r="J17" s="609"/>
    </row>
    <row r="18" spans="1:202" s="574" customFormat="1" ht="15.75" thickBot="1">
      <c r="A18" s="662"/>
      <c r="B18" s="605"/>
      <c r="C18" s="606"/>
      <c r="D18" s="605"/>
      <c r="E18" s="605"/>
      <c r="F18" s="710" t="s">
        <v>1431</v>
      </c>
      <c r="G18" s="439" t="s">
        <v>1110</v>
      </c>
      <c r="H18" s="612"/>
      <c r="I18" s="605"/>
      <c r="J18" s="609"/>
    </row>
    <row r="19" spans="1:202" s="574" customFormat="1" ht="14.45" customHeight="1" thickBot="1">
      <c r="A19" s="662" t="s">
        <v>459</v>
      </c>
      <c r="B19" s="605" t="s">
        <v>446</v>
      </c>
      <c r="C19" s="606" t="s">
        <v>460</v>
      </c>
      <c r="D19" s="605" t="s">
        <v>1436</v>
      </c>
      <c r="E19" s="605" t="s">
        <v>379</v>
      </c>
      <c r="F19" s="708" t="s">
        <v>1115</v>
      </c>
      <c r="G19" s="435" t="s">
        <v>1145</v>
      </c>
      <c r="H19" s="612" t="s">
        <v>1437</v>
      </c>
      <c r="I19" s="605" t="s">
        <v>1176</v>
      </c>
      <c r="J19" s="609" t="s">
        <v>937</v>
      </c>
    </row>
    <row r="20" spans="1:202" s="574" customFormat="1" ht="15.75" thickBot="1">
      <c r="A20" s="662"/>
      <c r="B20" s="605"/>
      <c r="C20" s="606"/>
      <c r="D20" s="605"/>
      <c r="E20" s="605"/>
      <c r="F20" s="709" t="s">
        <v>1117</v>
      </c>
      <c r="G20" s="437" t="s">
        <v>1147</v>
      </c>
      <c r="H20" s="612"/>
      <c r="I20" s="605"/>
      <c r="J20" s="609"/>
    </row>
    <row r="21" spans="1:202" s="574" customFormat="1" ht="15.75" thickBot="1">
      <c r="A21" s="662"/>
      <c r="B21" s="605"/>
      <c r="C21" s="606"/>
      <c r="D21" s="605"/>
      <c r="E21" s="605"/>
      <c r="F21" s="710" t="s">
        <v>1431</v>
      </c>
      <c r="G21" s="439" t="s">
        <v>1110</v>
      </c>
      <c r="H21" s="612"/>
      <c r="I21" s="605"/>
      <c r="J21" s="609"/>
    </row>
    <row r="22" spans="1:202" s="689" customFormat="1" ht="15.75" thickBot="1">
      <c r="A22" s="662" t="s">
        <v>465</v>
      </c>
      <c r="B22" s="625" t="s">
        <v>446</v>
      </c>
      <c r="C22" s="628" t="s">
        <v>466</v>
      </c>
      <c r="D22" s="625" t="s">
        <v>1438</v>
      </c>
      <c r="E22" s="625" t="s">
        <v>379</v>
      </c>
      <c r="F22" s="751" t="s">
        <v>1439</v>
      </c>
      <c r="G22" s="576" t="s">
        <v>1440</v>
      </c>
      <c r="H22" s="627" t="s">
        <v>1441</v>
      </c>
      <c r="I22" s="625" t="s">
        <v>1176</v>
      </c>
      <c r="J22" s="664" t="s">
        <v>937</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row>
    <row r="23" spans="1:202" s="689" customFormat="1" ht="15.75" thickBot="1">
      <c r="A23" s="662"/>
      <c r="B23" s="625"/>
      <c r="C23" s="628"/>
      <c r="D23" s="625"/>
      <c r="E23" s="625"/>
      <c r="F23" s="713" t="s">
        <v>1117</v>
      </c>
      <c r="G23" s="569" t="s">
        <v>1442</v>
      </c>
      <c r="H23" s="627"/>
      <c r="I23" s="625"/>
      <c r="J23" s="664"/>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row>
    <row r="24" spans="1:202" s="689" customFormat="1" ht="15.75" thickBot="1">
      <c r="A24" s="662"/>
      <c r="B24" s="625"/>
      <c r="C24" s="628"/>
      <c r="D24" s="625"/>
      <c r="E24" s="625"/>
      <c r="F24" s="752" t="s">
        <v>109</v>
      </c>
      <c r="G24" s="647" t="s">
        <v>1049</v>
      </c>
      <c r="H24" s="627"/>
      <c r="I24" s="625"/>
      <c r="J24" s="664"/>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row>
    <row r="25" spans="1:202" s="689" customFormat="1" ht="20.100000000000001" customHeight="1" thickBot="1">
      <c r="A25" s="662" t="s">
        <v>467</v>
      </c>
      <c r="B25" s="605" t="s">
        <v>446</v>
      </c>
      <c r="C25" s="606" t="s">
        <v>468</v>
      </c>
      <c r="D25" s="605" t="s">
        <v>1443</v>
      </c>
      <c r="E25" s="605" t="s">
        <v>379</v>
      </c>
      <c r="F25" s="708">
        <v>1</v>
      </c>
      <c r="G25" s="435" t="s">
        <v>1444</v>
      </c>
      <c r="H25" s="612" t="s">
        <v>1445</v>
      </c>
      <c r="I25" s="605" t="s">
        <v>1176</v>
      </c>
      <c r="J25" s="609" t="s">
        <v>937</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row>
    <row r="26" spans="1:202" s="689" customFormat="1" ht="20.100000000000001" customHeight="1" thickBot="1">
      <c r="A26" s="662"/>
      <c r="B26" s="605"/>
      <c r="C26" s="606"/>
      <c r="D26" s="605"/>
      <c r="E26" s="605"/>
      <c r="F26" s="709">
        <v>2</v>
      </c>
      <c r="G26" s="437" t="s">
        <v>1446</v>
      </c>
      <c r="H26" s="612"/>
      <c r="I26" s="605"/>
      <c r="J26" s="609"/>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row>
    <row r="27" spans="1:202" s="689" customFormat="1" ht="20.100000000000001" customHeight="1" thickBot="1">
      <c r="A27" s="662"/>
      <c r="B27" s="605"/>
      <c r="C27" s="606"/>
      <c r="D27" s="605"/>
      <c r="E27" s="605"/>
      <c r="F27" s="710">
        <v>3</v>
      </c>
      <c r="G27" s="439" t="s">
        <v>1447</v>
      </c>
      <c r="H27" s="612"/>
      <c r="I27" s="605"/>
      <c r="J27" s="609"/>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row>
    <row r="28" spans="1:202" customFormat="1" ht="15">
      <c r="A28" s="305"/>
      <c r="B28" s="577"/>
      <c r="C28" s="305"/>
      <c r="D28" s="578"/>
      <c r="E28" s="579"/>
      <c r="F28" s="580"/>
      <c r="G28" s="581"/>
      <c r="H28" s="579"/>
      <c r="I28" s="579"/>
      <c r="J28" s="57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row>
    <row r="29" spans="1:202" ht="13.5" thickBot="1">
      <c r="A29" s="582" t="s">
        <v>1448</v>
      </c>
    </row>
    <row r="30" spans="1:202" s="574" customFormat="1" ht="15.75" thickBot="1">
      <c r="A30" s="754" t="s">
        <v>462</v>
      </c>
      <c r="B30" s="723" t="s">
        <v>446</v>
      </c>
      <c r="C30" s="724" t="s">
        <v>463</v>
      </c>
      <c r="D30" s="723" t="s">
        <v>1449</v>
      </c>
      <c r="E30" s="723" t="s">
        <v>379</v>
      </c>
      <c r="F30" s="711" t="s">
        <v>1115</v>
      </c>
      <c r="G30" s="648" t="s">
        <v>1145</v>
      </c>
      <c r="H30" s="723" t="s">
        <v>1450</v>
      </c>
      <c r="I30" s="723" t="s">
        <v>1176</v>
      </c>
      <c r="J30" s="725" t="s">
        <v>937</v>
      </c>
    </row>
    <row r="31" spans="1:202" s="574" customFormat="1" ht="15.75" thickBot="1">
      <c r="A31" s="754"/>
      <c r="B31" s="723"/>
      <c r="C31" s="724"/>
      <c r="D31" s="723"/>
      <c r="E31" s="723"/>
      <c r="F31" s="712" t="s">
        <v>1117</v>
      </c>
      <c r="G31" s="650" t="s">
        <v>1147</v>
      </c>
      <c r="H31" s="723"/>
      <c r="I31" s="723"/>
      <c r="J31" s="725"/>
    </row>
    <row r="32" spans="1:202" s="574" customFormat="1" ht="15.75" thickBot="1">
      <c r="A32" s="754"/>
      <c r="B32" s="723"/>
      <c r="C32" s="724"/>
      <c r="D32" s="723"/>
      <c r="E32" s="723"/>
      <c r="F32" s="753" t="s">
        <v>1431</v>
      </c>
      <c r="G32" s="715" t="s">
        <v>1110</v>
      </c>
      <c r="H32" s="723"/>
      <c r="I32" s="723"/>
      <c r="J32" s="725"/>
    </row>
  </sheetData>
  <mergeCells count="64">
    <mergeCell ref="I25:I27"/>
    <mergeCell ref="J25:J27"/>
    <mergeCell ref="A30:A32"/>
    <mergeCell ref="B30:B32"/>
    <mergeCell ref="C30:C32"/>
    <mergeCell ref="D30:D32"/>
    <mergeCell ref="E30:E32"/>
    <mergeCell ref="H30:H32"/>
    <mergeCell ref="I30:I32"/>
    <mergeCell ref="J30:J32"/>
    <mergeCell ref="A25:A27"/>
    <mergeCell ref="B25:B27"/>
    <mergeCell ref="C25:C27"/>
    <mergeCell ref="D25:D27"/>
    <mergeCell ref="E25:E27"/>
    <mergeCell ref="H25:H27"/>
    <mergeCell ref="I19:I21"/>
    <mergeCell ref="J19:J21"/>
    <mergeCell ref="A22:A24"/>
    <mergeCell ref="B22:B24"/>
    <mergeCell ref="C22:C24"/>
    <mergeCell ref="D22:D24"/>
    <mergeCell ref="E22:E24"/>
    <mergeCell ref="H22:H24"/>
    <mergeCell ref="I22:I24"/>
    <mergeCell ref="J22:J24"/>
    <mergeCell ref="A19:A21"/>
    <mergeCell ref="B19:B21"/>
    <mergeCell ref="C19:C21"/>
    <mergeCell ref="D19:D21"/>
    <mergeCell ref="E19:E21"/>
    <mergeCell ref="H19:H21"/>
    <mergeCell ref="I13:I15"/>
    <mergeCell ref="J13:J15"/>
    <mergeCell ref="A16:A18"/>
    <mergeCell ref="B16:B18"/>
    <mergeCell ref="C16:C18"/>
    <mergeCell ref="D16:D18"/>
    <mergeCell ref="E16:E18"/>
    <mergeCell ref="H16:H18"/>
    <mergeCell ref="I16:I18"/>
    <mergeCell ref="J16:J18"/>
    <mergeCell ref="A13:A15"/>
    <mergeCell ref="B13:B15"/>
    <mergeCell ref="C13:C15"/>
    <mergeCell ref="D13:D15"/>
    <mergeCell ref="E13:E15"/>
    <mergeCell ref="H13:H15"/>
    <mergeCell ref="I7:I9"/>
    <mergeCell ref="J7:J9"/>
    <mergeCell ref="A10:A12"/>
    <mergeCell ref="B10:B12"/>
    <mergeCell ref="C10:C12"/>
    <mergeCell ref="D10:D12"/>
    <mergeCell ref="E10:E12"/>
    <mergeCell ref="H10:H12"/>
    <mergeCell ref="I10:I12"/>
    <mergeCell ref="J10:J12"/>
    <mergeCell ref="A7:A9"/>
    <mergeCell ref="B7:B9"/>
    <mergeCell ref="C7:C9"/>
    <mergeCell ref="D7:D9"/>
    <mergeCell ref="E7:E9"/>
    <mergeCell ref="H7:H9"/>
  </mergeCells>
  <dataValidations count="1">
    <dataValidation type="list" allowBlank="1" showInputMessage="1" showErrorMessage="1" sqref="I29 I33:I64707">
      <formula1>"NONE,CWT,NAT CONTRACT,NAT AUDIT,PROF AUDIT,RCPATH CORE,ONS,PART CWT,UNCERTAIN"</formula1>
    </dataValidation>
  </dataValidations>
  <pageMargins left="0.46" right="0.4" top="0.51000000000000012" bottom="0.74803149606299213" header="0.31496062992126012" footer="0.31496062992126012"/>
  <pageSetup paperSize="0" scale="58"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15"/>
  <sheetViews>
    <sheetView workbookViewId="0"/>
  </sheetViews>
  <sheetFormatPr defaultRowHeight="11.25"/>
  <cols>
    <col min="1" max="1" width="13.5703125" style="584" customWidth="1"/>
    <col min="2" max="2" width="19.42578125" style="583" customWidth="1"/>
    <col min="3" max="3" width="30.5703125" style="584" customWidth="1"/>
    <col min="4" max="4" width="44.5703125" style="583" customWidth="1"/>
    <col min="5" max="5" width="13.5703125" style="583" customWidth="1"/>
    <col min="6" max="6" width="10.140625" style="583" customWidth="1"/>
    <col min="7" max="7" width="43.7109375" style="585" customWidth="1"/>
    <col min="8" max="8" width="22.140625" style="583" customWidth="1"/>
    <col min="9" max="9" width="11.85546875" style="583" customWidth="1"/>
    <col min="10" max="10" width="21.85546875" style="583" customWidth="1"/>
    <col min="11" max="11" width="9.140625" style="202" customWidth="1"/>
    <col min="12" max="16384" width="9.140625" style="202"/>
  </cols>
  <sheetData>
    <row r="1" spans="1:202" s="3" customFormat="1" ht="18">
      <c r="A1" s="242" t="s">
        <v>1451</v>
      </c>
      <c r="B1" s="243"/>
      <c r="C1" s="243"/>
      <c r="D1" s="243"/>
      <c r="E1" s="244"/>
      <c r="F1" s="245"/>
      <c r="G1" s="246"/>
      <c r="H1" s="244"/>
      <c r="I1" s="244"/>
      <c r="J1" s="247"/>
    </row>
    <row r="2" spans="1:202" s="3" customFormat="1" ht="18.95" customHeight="1" thickBot="1">
      <c r="A2" s="194" t="str">
        <f>Introduction!B2</f>
        <v>COSD Pathology v4.0.2 Final</v>
      </c>
      <c r="B2" s="248"/>
      <c r="C2" s="249"/>
      <c r="D2" s="250"/>
      <c r="E2" s="251"/>
      <c r="F2" s="248"/>
      <c r="G2" s="252"/>
      <c r="H2" s="251"/>
      <c r="I2" s="251"/>
      <c r="J2" s="253"/>
    </row>
    <row r="3" spans="1:202" ht="26.25" thickBot="1">
      <c r="A3" s="205" t="s">
        <v>837</v>
      </c>
      <c r="B3" s="206" t="s">
        <v>58</v>
      </c>
      <c r="C3" s="206" t="s">
        <v>62</v>
      </c>
      <c r="D3" s="206" t="s">
        <v>66</v>
      </c>
      <c r="E3" s="206" t="s">
        <v>70</v>
      </c>
      <c r="F3" s="206" t="s">
        <v>74</v>
      </c>
      <c r="G3" s="206" t="s">
        <v>838</v>
      </c>
      <c r="H3" s="206" t="s">
        <v>82</v>
      </c>
      <c r="I3" s="206" t="s">
        <v>869</v>
      </c>
      <c r="J3" s="206" t="s">
        <v>870</v>
      </c>
    </row>
    <row r="4" spans="1:202" customFormat="1" ht="12.75" customHeight="1">
      <c r="A4" s="630"/>
      <c r="B4" s="382" t="s">
        <v>1452</v>
      </c>
      <c r="C4" s="729"/>
      <c r="D4" s="755"/>
      <c r="E4" s="666"/>
      <c r="F4" s="668"/>
      <c r="G4" s="667"/>
      <c r="H4" s="666"/>
      <c r="I4" s="666"/>
      <c r="J4" s="75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row>
    <row r="5" spans="1:202" customFormat="1" ht="12.75" customHeight="1">
      <c r="A5" s="635"/>
      <c r="B5" s="387" t="s">
        <v>1453</v>
      </c>
      <c r="C5" s="737"/>
      <c r="D5" s="757"/>
      <c r="E5" s="672"/>
      <c r="F5" s="674"/>
      <c r="G5" s="673"/>
      <c r="H5" s="672"/>
      <c r="I5" s="672"/>
      <c r="J5" s="758"/>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row>
    <row r="6" spans="1:202" customFormat="1" ht="12.75" customHeight="1" thickBot="1">
      <c r="A6" s="640"/>
      <c r="B6" s="641" t="s">
        <v>1454</v>
      </c>
      <c r="C6" s="759"/>
      <c r="D6" s="759"/>
      <c r="E6" s="759"/>
      <c r="F6" s="760"/>
      <c r="G6" s="761"/>
      <c r="H6" s="759"/>
      <c r="I6" s="759"/>
      <c r="J6" s="64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row>
    <row r="7" spans="1:202" customFormat="1" ht="15.75" thickBot="1">
      <c r="A7" s="662" t="s">
        <v>471</v>
      </c>
      <c r="B7" s="605" t="s">
        <v>1452</v>
      </c>
      <c r="C7" s="606" t="s">
        <v>472</v>
      </c>
      <c r="D7" s="605" t="s">
        <v>1455</v>
      </c>
      <c r="E7" s="605" t="s">
        <v>379</v>
      </c>
      <c r="F7" s="434">
        <v>1</v>
      </c>
      <c r="G7" s="435" t="s">
        <v>1456</v>
      </c>
      <c r="H7" s="612" t="s">
        <v>1457</v>
      </c>
      <c r="I7" s="605" t="s">
        <v>1176</v>
      </c>
      <c r="J7" s="609" t="s">
        <v>937</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row>
    <row r="8" spans="1:202" customFormat="1" ht="15.75" thickBot="1">
      <c r="A8" s="662"/>
      <c r="B8" s="605"/>
      <c r="C8" s="606"/>
      <c r="D8" s="605"/>
      <c r="E8" s="605"/>
      <c r="F8" s="436">
        <v>2</v>
      </c>
      <c r="G8" s="437" t="s">
        <v>1458</v>
      </c>
      <c r="H8" s="612"/>
      <c r="I8" s="605"/>
      <c r="J8" s="60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row>
    <row r="9" spans="1:202" customFormat="1" ht="15.75" thickBot="1">
      <c r="A9" s="662"/>
      <c r="B9" s="605"/>
      <c r="C9" s="606"/>
      <c r="D9" s="605"/>
      <c r="E9" s="605"/>
      <c r="F9" s="436">
        <v>3</v>
      </c>
      <c r="G9" s="437" t="s">
        <v>1459</v>
      </c>
      <c r="H9" s="612"/>
      <c r="I9" s="605"/>
      <c r="J9" s="60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ustomFormat="1" ht="15.75" thickBot="1">
      <c r="A10" s="662"/>
      <c r="B10" s="605"/>
      <c r="C10" s="606"/>
      <c r="D10" s="605"/>
      <c r="E10" s="605"/>
      <c r="F10" s="436">
        <v>4</v>
      </c>
      <c r="G10" s="437" t="s">
        <v>1460</v>
      </c>
      <c r="H10" s="612"/>
      <c r="I10" s="605"/>
      <c r="J10" s="60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row>
    <row r="11" spans="1:202" customFormat="1" ht="15.75" thickBot="1">
      <c r="A11" s="662"/>
      <c r="B11" s="605"/>
      <c r="C11" s="606"/>
      <c r="D11" s="605"/>
      <c r="E11" s="605"/>
      <c r="F11" s="438" t="s">
        <v>109</v>
      </c>
      <c r="G11" s="439" t="s">
        <v>1461</v>
      </c>
      <c r="H11" s="612"/>
      <c r="I11" s="605"/>
      <c r="J11" s="60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row>
    <row r="12" spans="1:202" customFormat="1" ht="15.75" thickBot="1">
      <c r="A12" s="662" t="s">
        <v>475</v>
      </c>
      <c r="B12" s="605" t="s">
        <v>1452</v>
      </c>
      <c r="C12" s="606" t="s">
        <v>476</v>
      </c>
      <c r="D12" s="605" t="s">
        <v>1462</v>
      </c>
      <c r="E12" s="605" t="s">
        <v>379</v>
      </c>
      <c r="F12" s="434">
        <v>1</v>
      </c>
      <c r="G12" s="435" t="s">
        <v>1456</v>
      </c>
      <c r="H12" s="612" t="s">
        <v>1463</v>
      </c>
      <c r="I12" s="605" t="s">
        <v>1176</v>
      </c>
      <c r="J12" s="609" t="s">
        <v>937</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row>
    <row r="13" spans="1:202" customFormat="1" ht="15.75" thickBot="1">
      <c r="A13" s="662"/>
      <c r="B13" s="605"/>
      <c r="C13" s="606"/>
      <c r="D13" s="605"/>
      <c r="E13" s="605"/>
      <c r="F13" s="436">
        <v>2</v>
      </c>
      <c r="G13" s="437" t="s">
        <v>1458</v>
      </c>
      <c r="H13" s="612"/>
      <c r="I13" s="605"/>
      <c r="J13" s="60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row>
    <row r="14" spans="1:202" customFormat="1" ht="15.75" thickBot="1">
      <c r="A14" s="662"/>
      <c r="B14" s="605"/>
      <c r="C14" s="606"/>
      <c r="D14" s="605"/>
      <c r="E14" s="605"/>
      <c r="F14" s="436">
        <v>3</v>
      </c>
      <c r="G14" s="437" t="s">
        <v>1459</v>
      </c>
      <c r="H14" s="612"/>
      <c r="I14" s="605"/>
      <c r="J14" s="609"/>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row>
    <row r="15" spans="1:202" customFormat="1" ht="15.75" thickBot="1">
      <c r="A15" s="662"/>
      <c r="B15" s="605"/>
      <c r="C15" s="606"/>
      <c r="D15" s="605"/>
      <c r="E15" s="605"/>
      <c r="F15" s="436">
        <v>4</v>
      </c>
      <c r="G15" s="437" t="s">
        <v>1460</v>
      </c>
      <c r="H15" s="612"/>
      <c r="I15" s="605"/>
      <c r="J15" s="60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row>
    <row r="16" spans="1:202" customFormat="1" ht="15.75" thickBot="1">
      <c r="A16" s="662"/>
      <c r="B16" s="605"/>
      <c r="C16" s="606"/>
      <c r="D16" s="605"/>
      <c r="E16" s="605"/>
      <c r="F16" s="438" t="s">
        <v>109</v>
      </c>
      <c r="G16" s="439" t="s">
        <v>1461</v>
      </c>
      <c r="H16" s="612"/>
      <c r="I16" s="605"/>
      <c r="J16" s="609"/>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row>
    <row r="17" spans="1:202" customFormat="1" ht="14.45" customHeight="1" thickBot="1">
      <c r="A17" s="662" t="s">
        <v>478</v>
      </c>
      <c r="B17" s="605" t="s">
        <v>1452</v>
      </c>
      <c r="C17" s="606" t="s">
        <v>479</v>
      </c>
      <c r="D17" s="605" t="s">
        <v>1464</v>
      </c>
      <c r="E17" s="605" t="s">
        <v>379</v>
      </c>
      <c r="F17" s="657" t="s">
        <v>1115</v>
      </c>
      <c r="G17" s="648" t="s">
        <v>1145</v>
      </c>
      <c r="H17" s="612" t="s">
        <v>1465</v>
      </c>
      <c r="I17" s="605" t="s">
        <v>1176</v>
      </c>
      <c r="J17" s="609" t="s">
        <v>937</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row>
    <row r="18" spans="1:202" customFormat="1" ht="15.75" thickBot="1">
      <c r="A18" s="662"/>
      <c r="B18" s="605"/>
      <c r="C18" s="606"/>
      <c r="D18" s="605"/>
      <c r="E18" s="605"/>
      <c r="F18" s="649" t="s">
        <v>1117</v>
      </c>
      <c r="G18" s="650" t="s">
        <v>1147</v>
      </c>
      <c r="H18" s="612"/>
      <c r="I18" s="605"/>
      <c r="J18" s="609"/>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row>
    <row r="19" spans="1:202" customFormat="1" ht="15.75" thickBot="1">
      <c r="A19" s="662"/>
      <c r="B19" s="605"/>
      <c r="C19" s="606"/>
      <c r="D19" s="605"/>
      <c r="E19" s="605"/>
      <c r="F19" s="436" t="s">
        <v>109</v>
      </c>
      <c r="G19" s="437" t="s">
        <v>1466</v>
      </c>
      <c r="H19" s="612"/>
      <c r="I19" s="605"/>
      <c r="J19" s="609"/>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row>
    <row r="20" spans="1:202" customFormat="1" ht="15.75" thickBot="1">
      <c r="A20" s="662"/>
      <c r="B20" s="605"/>
      <c r="C20" s="606"/>
      <c r="D20" s="605"/>
      <c r="E20" s="605"/>
      <c r="F20" s="568" t="s">
        <v>1183</v>
      </c>
      <c r="G20" s="569" t="s">
        <v>1467</v>
      </c>
      <c r="H20" s="612"/>
      <c r="I20" s="605"/>
      <c r="J20" s="609"/>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row>
    <row r="21" spans="1:202" customFormat="1" ht="15.75" thickBot="1">
      <c r="A21" s="662"/>
      <c r="B21" s="605"/>
      <c r="C21" s="606"/>
      <c r="D21" s="605"/>
      <c r="E21" s="605"/>
      <c r="F21" s="568" t="s">
        <v>1047</v>
      </c>
      <c r="G21" s="569" t="s">
        <v>1468</v>
      </c>
      <c r="H21" s="612"/>
      <c r="I21" s="605"/>
      <c r="J21" s="609"/>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row>
    <row r="22" spans="1:202" customFormat="1" ht="15.75" thickBot="1">
      <c r="A22" s="662"/>
      <c r="B22" s="605"/>
      <c r="C22" s="606"/>
      <c r="D22" s="605"/>
      <c r="E22" s="605"/>
      <c r="F22" s="568" t="s">
        <v>1117</v>
      </c>
      <c r="G22" s="569" t="s">
        <v>1456</v>
      </c>
      <c r="H22" s="612"/>
      <c r="I22" s="605"/>
      <c r="J22" s="609"/>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row>
    <row r="23" spans="1:202" customFormat="1" ht="15.75" thickBot="1">
      <c r="A23" s="662" t="s">
        <v>483</v>
      </c>
      <c r="B23" s="605" t="s">
        <v>1452</v>
      </c>
      <c r="C23" s="606" t="s">
        <v>484</v>
      </c>
      <c r="D23" s="605" t="s">
        <v>1469</v>
      </c>
      <c r="E23" s="605" t="s">
        <v>379</v>
      </c>
      <c r="F23" s="434">
        <v>1</v>
      </c>
      <c r="G23" s="435" t="s">
        <v>1470</v>
      </c>
      <c r="H23" s="612" t="s">
        <v>1471</v>
      </c>
      <c r="I23" s="605" t="s">
        <v>1176</v>
      </c>
      <c r="J23" s="609" t="s">
        <v>937</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row>
    <row r="24" spans="1:202" customFormat="1" ht="15.75" thickBot="1">
      <c r="A24" s="662"/>
      <c r="B24" s="605"/>
      <c r="C24" s="606"/>
      <c r="D24" s="605"/>
      <c r="E24" s="605"/>
      <c r="F24" s="436">
        <v>2</v>
      </c>
      <c r="G24" s="437" t="s">
        <v>1472</v>
      </c>
      <c r="H24" s="612"/>
      <c r="I24" s="605"/>
      <c r="J24" s="609"/>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row>
    <row r="25" spans="1:202" customFormat="1" ht="15.75" thickBot="1">
      <c r="A25" s="662"/>
      <c r="B25" s="605"/>
      <c r="C25" s="606"/>
      <c r="D25" s="605"/>
      <c r="E25" s="605"/>
      <c r="F25" s="436">
        <v>3</v>
      </c>
      <c r="G25" s="437" t="s">
        <v>1473</v>
      </c>
      <c r="H25" s="612"/>
      <c r="I25" s="605"/>
      <c r="J25" s="609"/>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row>
    <row r="26" spans="1:202" customFormat="1" ht="15.75" thickBot="1">
      <c r="A26" s="662"/>
      <c r="B26" s="605"/>
      <c r="C26" s="606"/>
      <c r="D26" s="605"/>
      <c r="E26" s="605"/>
      <c r="F26" s="436">
        <v>4</v>
      </c>
      <c r="G26" s="437" t="s">
        <v>1456</v>
      </c>
      <c r="H26" s="612"/>
      <c r="I26" s="605"/>
      <c r="J26" s="609"/>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row>
    <row r="27" spans="1:202" customFormat="1" ht="15.75" thickBot="1">
      <c r="A27" s="662"/>
      <c r="B27" s="605"/>
      <c r="C27" s="606"/>
      <c r="D27" s="605"/>
      <c r="E27" s="605"/>
      <c r="F27" s="438" t="s">
        <v>109</v>
      </c>
      <c r="G27" s="439" t="s">
        <v>1474</v>
      </c>
      <c r="H27" s="612"/>
      <c r="I27" s="605"/>
      <c r="J27" s="609"/>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row>
    <row r="28" spans="1:202" customFormat="1" ht="15.75" thickBot="1">
      <c r="A28" s="762"/>
      <c r="B28" s="203"/>
      <c r="C28" s="305"/>
      <c r="D28" s="763"/>
      <c r="E28" s="203"/>
      <c r="F28" s="764"/>
      <c r="G28" s="581" t="s">
        <v>1475</v>
      </c>
      <c r="H28" s="579"/>
      <c r="I28" s="579"/>
      <c r="J28" s="57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row>
    <row r="29" spans="1:202" customFormat="1" ht="12.75" customHeight="1">
      <c r="A29" s="630"/>
      <c r="B29" s="765" t="s">
        <v>1476</v>
      </c>
      <c r="C29" s="766"/>
      <c r="D29" s="767"/>
      <c r="E29" s="766"/>
      <c r="F29" s="730"/>
      <c r="G29" s="731"/>
      <c r="H29" s="766"/>
      <c r="I29" s="766"/>
      <c r="J29" s="756"/>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row>
    <row r="30" spans="1:202" customFormat="1" ht="12.75" customHeight="1">
      <c r="A30" s="635"/>
      <c r="B30" s="768" t="s">
        <v>1477</v>
      </c>
      <c r="C30" s="769"/>
      <c r="D30" s="770"/>
      <c r="E30" s="769"/>
      <c r="F30" s="738"/>
      <c r="G30" s="739"/>
      <c r="H30" s="769"/>
      <c r="I30" s="769"/>
      <c r="J30" s="758"/>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row>
    <row r="31" spans="1:202" s="773" customFormat="1" ht="12" customHeight="1" thickBot="1">
      <c r="A31" s="771"/>
      <c r="B31" s="641" t="s">
        <v>1454</v>
      </c>
      <c r="C31" s="642"/>
      <c r="D31" s="642"/>
      <c r="E31" s="642"/>
      <c r="F31" s="643"/>
      <c r="G31" s="644"/>
      <c r="H31" s="642"/>
      <c r="I31" s="642"/>
      <c r="J31" s="645"/>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row>
    <row r="32" spans="1:202" s="774" customFormat="1" ht="22.5" customHeight="1" thickBot="1">
      <c r="A32" s="662" t="s">
        <v>486</v>
      </c>
      <c r="B32" s="605" t="s">
        <v>1476</v>
      </c>
      <c r="C32" s="606" t="s">
        <v>487</v>
      </c>
      <c r="D32" s="605" t="s">
        <v>1478</v>
      </c>
      <c r="E32" s="811" t="s">
        <v>379</v>
      </c>
      <c r="F32" s="434">
        <v>1</v>
      </c>
      <c r="G32" s="435" t="s">
        <v>1479</v>
      </c>
      <c r="H32" s="612" t="s">
        <v>1480</v>
      </c>
      <c r="I32" s="605" t="s">
        <v>1176</v>
      </c>
      <c r="J32" s="609" t="s">
        <v>937</v>
      </c>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row>
    <row r="33" spans="1:43" s="774" customFormat="1" ht="22.5" customHeight="1" thickBot="1">
      <c r="A33" s="662"/>
      <c r="B33" s="605"/>
      <c r="C33" s="606"/>
      <c r="D33" s="605"/>
      <c r="E33" s="811"/>
      <c r="F33" s="436">
        <v>2</v>
      </c>
      <c r="G33" s="437" t="s">
        <v>1481</v>
      </c>
      <c r="H33" s="612"/>
      <c r="I33" s="605"/>
      <c r="J33" s="609"/>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772"/>
    </row>
    <row r="34" spans="1:43" s="774" customFormat="1" ht="22.5" customHeight="1" thickBot="1">
      <c r="A34" s="662"/>
      <c r="B34" s="605"/>
      <c r="C34" s="606"/>
      <c r="D34" s="605"/>
      <c r="E34" s="811"/>
      <c r="F34" s="436">
        <v>3</v>
      </c>
      <c r="G34" s="437" t="s">
        <v>1482</v>
      </c>
      <c r="H34" s="612"/>
      <c r="I34" s="605"/>
      <c r="J34" s="609"/>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772"/>
      <c r="AJ34" s="772"/>
      <c r="AK34" s="772"/>
      <c r="AL34" s="772"/>
      <c r="AM34" s="772"/>
      <c r="AN34" s="772"/>
      <c r="AO34" s="772"/>
      <c r="AP34" s="772"/>
      <c r="AQ34" s="772"/>
    </row>
    <row r="35" spans="1:43" s="583" customFormat="1" ht="22.5" customHeight="1" thickBot="1">
      <c r="A35" s="662"/>
      <c r="B35" s="605"/>
      <c r="C35" s="606"/>
      <c r="D35" s="605"/>
      <c r="E35" s="811"/>
      <c r="F35" s="438" t="s">
        <v>109</v>
      </c>
      <c r="G35" s="439" t="s">
        <v>1461</v>
      </c>
      <c r="H35" s="612"/>
      <c r="I35" s="605"/>
      <c r="J35" s="609"/>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row>
    <row r="36" spans="1:43" s="583" customFormat="1" ht="30.75" customHeight="1" thickBot="1">
      <c r="A36" s="611" t="s">
        <v>1483</v>
      </c>
      <c r="B36" s="605" t="s">
        <v>1484</v>
      </c>
      <c r="C36" s="606" t="s">
        <v>491</v>
      </c>
      <c r="D36" s="605" t="s">
        <v>1485</v>
      </c>
      <c r="E36" s="811" t="s">
        <v>379</v>
      </c>
      <c r="F36" s="485" t="s">
        <v>1115</v>
      </c>
      <c r="G36" s="435" t="s">
        <v>1145</v>
      </c>
      <c r="H36" s="612" t="s">
        <v>1486</v>
      </c>
      <c r="I36" s="605" t="s">
        <v>1176</v>
      </c>
      <c r="J36" s="609" t="s">
        <v>937</v>
      </c>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row>
    <row r="37" spans="1:43" s="583" customFormat="1" ht="30.75" customHeight="1" thickBot="1">
      <c r="A37" s="611"/>
      <c r="B37" s="605"/>
      <c r="C37" s="606"/>
      <c r="D37" s="605"/>
      <c r="E37" s="811"/>
      <c r="F37" s="486" t="s">
        <v>1117</v>
      </c>
      <c r="G37" s="437" t="s">
        <v>1147</v>
      </c>
      <c r="H37" s="612"/>
      <c r="I37" s="605"/>
      <c r="J37" s="609"/>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row>
    <row r="38" spans="1:43" s="583" customFormat="1" ht="30.75" customHeight="1" thickBot="1">
      <c r="A38" s="611"/>
      <c r="B38" s="605"/>
      <c r="C38" s="606"/>
      <c r="D38" s="605"/>
      <c r="E38" s="811"/>
      <c r="F38" s="487" t="s">
        <v>109</v>
      </c>
      <c r="G38" s="439" t="s">
        <v>1466</v>
      </c>
      <c r="H38" s="612"/>
      <c r="I38" s="605"/>
      <c r="J38" s="609"/>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72"/>
      <c r="AP38" s="772"/>
      <c r="AQ38" s="772"/>
    </row>
    <row r="39" spans="1:43" s="583" customFormat="1" ht="23.65" customHeight="1" thickBot="1">
      <c r="A39" s="662" t="s">
        <v>493</v>
      </c>
      <c r="B39" s="605" t="s">
        <v>1476</v>
      </c>
      <c r="C39" s="606" t="s">
        <v>494</v>
      </c>
      <c r="D39" s="605" t="s">
        <v>1487</v>
      </c>
      <c r="E39" s="811" t="s">
        <v>379</v>
      </c>
      <c r="F39" s="775">
        <v>1</v>
      </c>
      <c r="G39" s="776" t="s">
        <v>1482</v>
      </c>
      <c r="H39" s="612" t="s">
        <v>1488</v>
      </c>
      <c r="I39" s="605" t="s">
        <v>1176</v>
      </c>
      <c r="J39" s="609" t="s">
        <v>937</v>
      </c>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row>
    <row r="40" spans="1:43" s="583" customFormat="1" ht="23.65" customHeight="1" thickBot="1">
      <c r="A40" s="662"/>
      <c r="B40" s="605"/>
      <c r="C40" s="606"/>
      <c r="D40" s="605"/>
      <c r="E40" s="811"/>
      <c r="F40" s="436">
        <v>2</v>
      </c>
      <c r="G40" s="437" t="s">
        <v>1456</v>
      </c>
      <c r="H40" s="612"/>
      <c r="I40" s="605"/>
      <c r="J40" s="609"/>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row>
    <row r="41" spans="1:43" s="773" customFormat="1" ht="23.65" customHeight="1" thickBot="1">
      <c r="A41" s="662"/>
      <c r="B41" s="605"/>
      <c r="C41" s="606"/>
      <c r="D41" s="605"/>
      <c r="E41" s="811"/>
      <c r="F41" s="436">
        <v>3</v>
      </c>
      <c r="G41" s="437" t="s">
        <v>1149</v>
      </c>
      <c r="H41" s="612"/>
      <c r="I41" s="605"/>
      <c r="J41" s="609"/>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row>
    <row r="42" spans="1:43" s="774" customFormat="1" ht="23.65" customHeight="1" thickBot="1">
      <c r="A42" s="662"/>
      <c r="B42" s="605"/>
      <c r="C42" s="606"/>
      <c r="D42" s="605"/>
      <c r="E42" s="811"/>
      <c r="F42" s="537" t="s">
        <v>109</v>
      </c>
      <c r="G42" s="538" t="s">
        <v>1489</v>
      </c>
      <c r="H42" s="612"/>
      <c r="I42" s="605"/>
      <c r="J42" s="609"/>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row>
    <row r="43" spans="1:43" s="774" customFormat="1" ht="23.65" customHeight="1" thickBot="1">
      <c r="A43" s="662" t="s">
        <v>496</v>
      </c>
      <c r="B43" s="605" t="s">
        <v>1484</v>
      </c>
      <c r="C43" s="606" t="s">
        <v>497</v>
      </c>
      <c r="D43" s="605" t="s">
        <v>1490</v>
      </c>
      <c r="E43" s="811" t="s">
        <v>379</v>
      </c>
      <c r="F43" s="589" t="s">
        <v>1115</v>
      </c>
      <c r="G43" s="648" t="s">
        <v>1145</v>
      </c>
      <c r="H43" s="612" t="s">
        <v>1491</v>
      </c>
      <c r="I43" s="605" t="s">
        <v>1176</v>
      </c>
      <c r="J43" s="609" t="s">
        <v>937</v>
      </c>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row>
    <row r="44" spans="1:43" s="774" customFormat="1" ht="23.65" customHeight="1" thickBot="1">
      <c r="A44" s="662"/>
      <c r="B44" s="605"/>
      <c r="C44" s="606"/>
      <c r="D44" s="605"/>
      <c r="E44" s="811"/>
      <c r="F44" s="436" t="s">
        <v>1117</v>
      </c>
      <c r="G44" s="569" t="s">
        <v>1492</v>
      </c>
      <c r="H44" s="612"/>
      <c r="I44" s="605"/>
      <c r="J44" s="609"/>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row>
    <row r="45" spans="1:43" s="774" customFormat="1" ht="23.65" customHeight="1" thickBot="1">
      <c r="A45" s="662"/>
      <c r="B45" s="605"/>
      <c r="C45" s="606"/>
      <c r="D45" s="605"/>
      <c r="E45" s="811"/>
      <c r="F45" s="486" t="s">
        <v>109</v>
      </c>
      <c r="G45" s="437" t="s">
        <v>1493</v>
      </c>
      <c r="H45" s="612"/>
      <c r="I45" s="605"/>
      <c r="J45" s="609"/>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772"/>
      <c r="AN45" s="772"/>
      <c r="AO45" s="772"/>
      <c r="AP45" s="772"/>
      <c r="AQ45" s="772"/>
    </row>
    <row r="46" spans="1:43" s="774" customFormat="1" ht="23.65" customHeight="1" thickBot="1">
      <c r="A46" s="662"/>
      <c r="B46" s="605"/>
      <c r="C46" s="606"/>
      <c r="D46" s="605"/>
      <c r="E46" s="811"/>
      <c r="F46" s="651" t="s">
        <v>1183</v>
      </c>
      <c r="G46" s="569" t="s">
        <v>1494</v>
      </c>
      <c r="H46" s="612"/>
      <c r="I46" s="605"/>
      <c r="J46" s="609"/>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O46" s="772"/>
      <c r="AP46" s="772"/>
      <c r="AQ46" s="772"/>
    </row>
    <row r="47" spans="1:43" s="774" customFormat="1" ht="23.65" customHeight="1" thickBot="1">
      <c r="A47" s="662"/>
      <c r="B47" s="605"/>
      <c r="C47" s="606"/>
      <c r="D47" s="605"/>
      <c r="E47" s="811"/>
      <c r="F47" s="652" t="s">
        <v>1047</v>
      </c>
      <c r="G47" s="647" t="s">
        <v>1495</v>
      </c>
      <c r="H47" s="612"/>
      <c r="I47" s="605"/>
      <c r="J47" s="609"/>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row>
    <row r="48" spans="1:43" s="583" customFormat="1" ht="13.5" thickBot="1">
      <c r="A48" s="762"/>
      <c r="B48" s="203"/>
      <c r="C48" s="305"/>
      <c r="D48" s="763"/>
      <c r="E48" s="203"/>
      <c r="F48" s="777"/>
      <c r="G48" s="20"/>
      <c r="H48" s="778"/>
      <c r="I48" s="778"/>
      <c r="J48" s="778"/>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72"/>
      <c r="AI48" s="772"/>
      <c r="AJ48" s="772"/>
      <c r="AK48" s="772"/>
      <c r="AL48" s="772"/>
      <c r="AM48" s="772"/>
      <c r="AN48" s="772"/>
      <c r="AO48" s="772"/>
      <c r="AP48" s="772"/>
      <c r="AQ48" s="772"/>
    </row>
    <row r="49" spans="1:70" s="583" customFormat="1" ht="12.75" customHeight="1">
      <c r="A49" s="630"/>
      <c r="B49" s="382" t="s">
        <v>1496</v>
      </c>
      <c r="C49" s="729"/>
      <c r="D49" s="755"/>
      <c r="E49" s="666"/>
      <c r="F49" s="668"/>
      <c r="G49" s="667"/>
      <c r="H49" s="779"/>
      <c r="I49" s="779"/>
      <c r="J49" s="780"/>
      <c r="K49" s="772"/>
      <c r="L49" s="772"/>
      <c r="M49" s="772"/>
      <c r="N49" s="772"/>
      <c r="O49" s="772"/>
      <c r="P49" s="772"/>
      <c r="Q49" s="772"/>
      <c r="R49" s="772"/>
      <c r="S49" s="772"/>
      <c r="T49" s="772"/>
      <c r="U49" s="772"/>
      <c r="V49" s="772"/>
      <c r="W49" s="772"/>
      <c r="X49" s="772"/>
      <c r="Y49" s="772"/>
      <c r="Z49" s="772"/>
      <c r="AA49" s="772"/>
      <c r="AB49" s="772"/>
      <c r="AC49" s="772"/>
      <c r="AD49" s="772"/>
      <c r="AE49" s="772"/>
      <c r="AF49" s="772"/>
      <c r="AG49" s="772"/>
      <c r="AH49" s="772"/>
      <c r="AI49" s="772"/>
      <c r="AJ49" s="772"/>
      <c r="AK49" s="772"/>
      <c r="AL49" s="772"/>
      <c r="AM49" s="772"/>
      <c r="AN49" s="772"/>
      <c r="AO49" s="772"/>
      <c r="AP49" s="772"/>
      <c r="AQ49" s="772"/>
    </row>
    <row r="50" spans="1:70" s="583" customFormat="1" ht="12.75" customHeight="1">
      <c r="A50" s="635"/>
      <c r="B50" s="387" t="s">
        <v>1497</v>
      </c>
      <c r="C50" s="737"/>
      <c r="D50" s="757"/>
      <c r="E50" s="672"/>
      <c r="F50" s="674"/>
      <c r="G50" s="673"/>
      <c r="H50" s="781"/>
      <c r="I50" s="781"/>
      <c r="J50" s="78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row>
    <row r="51" spans="1:70" s="583" customFormat="1" ht="12.75" customHeight="1" thickBot="1">
      <c r="A51" s="771"/>
      <c r="B51" s="641" t="s">
        <v>1454</v>
      </c>
      <c r="C51" s="783"/>
      <c r="D51" s="783"/>
      <c r="E51" s="783"/>
      <c r="F51" s="760"/>
      <c r="G51" s="761"/>
      <c r="H51" s="784"/>
      <c r="I51" s="784"/>
      <c r="J51" s="785"/>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c r="AL51" s="772"/>
      <c r="AM51" s="772"/>
      <c r="AN51" s="772"/>
      <c r="AO51" s="772"/>
      <c r="AP51" s="772"/>
      <c r="AQ51" s="772"/>
    </row>
    <row r="52" spans="1:70" s="773" customFormat="1" ht="18" customHeight="1" thickBot="1">
      <c r="A52" s="662" t="s">
        <v>501</v>
      </c>
      <c r="B52" s="605" t="s">
        <v>1496</v>
      </c>
      <c r="C52" s="606" t="s">
        <v>502</v>
      </c>
      <c r="D52" s="605" t="s">
        <v>1498</v>
      </c>
      <c r="E52" s="605" t="s">
        <v>379</v>
      </c>
      <c r="F52" s="485" t="s">
        <v>1115</v>
      </c>
      <c r="G52" s="576" t="s">
        <v>1499</v>
      </c>
      <c r="H52" s="612" t="s">
        <v>1500</v>
      </c>
      <c r="I52" s="605" t="s">
        <v>1176</v>
      </c>
      <c r="J52" s="609" t="s">
        <v>937</v>
      </c>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row>
    <row r="53" spans="1:70" s="772" customFormat="1" ht="18" customHeight="1" thickBot="1">
      <c r="A53" s="662"/>
      <c r="B53" s="605"/>
      <c r="C53" s="606"/>
      <c r="D53" s="605"/>
      <c r="E53" s="605"/>
      <c r="F53" s="486" t="s">
        <v>1117</v>
      </c>
      <c r="G53" s="569" t="s">
        <v>1501</v>
      </c>
      <c r="H53" s="612"/>
      <c r="I53" s="605"/>
      <c r="J53" s="609"/>
    </row>
    <row r="54" spans="1:70" s="772" customFormat="1" ht="18" customHeight="1" thickBot="1">
      <c r="A54" s="662"/>
      <c r="B54" s="605"/>
      <c r="C54" s="606"/>
      <c r="D54" s="605"/>
      <c r="E54" s="605"/>
      <c r="F54" s="486" t="s">
        <v>109</v>
      </c>
      <c r="G54" s="437" t="s">
        <v>1466</v>
      </c>
      <c r="H54" s="612"/>
      <c r="I54" s="605"/>
      <c r="J54" s="609"/>
    </row>
    <row r="55" spans="1:70" s="774" customFormat="1" ht="13.5" thickBot="1">
      <c r="A55" s="662" t="s">
        <v>507</v>
      </c>
      <c r="B55" s="605" t="s">
        <v>1502</v>
      </c>
      <c r="C55" s="606" t="s">
        <v>508</v>
      </c>
      <c r="D55" s="623" t="s">
        <v>1503</v>
      </c>
      <c r="E55" s="605" t="s">
        <v>379</v>
      </c>
      <c r="F55" s="657">
        <v>1</v>
      </c>
      <c r="G55" s="648" t="s">
        <v>1504</v>
      </c>
      <c r="H55" s="612" t="s">
        <v>1505</v>
      </c>
      <c r="I55" s="605" t="s">
        <v>1176</v>
      </c>
      <c r="J55" s="609" t="s">
        <v>937</v>
      </c>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2"/>
      <c r="AJ55" s="772"/>
      <c r="AK55" s="772"/>
      <c r="AL55" s="772"/>
      <c r="AM55" s="772"/>
      <c r="AN55" s="772"/>
      <c r="AO55" s="772"/>
      <c r="AP55" s="772"/>
      <c r="AQ55" s="772"/>
    </row>
    <row r="56" spans="1:70" s="774" customFormat="1" ht="13.5" thickBot="1">
      <c r="A56" s="662"/>
      <c r="B56" s="605"/>
      <c r="C56" s="606"/>
      <c r="D56" s="623"/>
      <c r="E56" s="605"/>
      <c r="F56" s="654">
        <v>2</v>
      </c>
      <c r="G56" s="650" t="s">
        <v>1506</v>
      </c>
      <c r="H56" s="612"/>
      <c r="I56" s="605"/>
      <c r="J56" s="609"/>
      <c r="K56" s="772"/>
      <c r="L56" s="772"/>
      <c r="M56" s="772"/>
      <c r="N56" s="772"/>
      <c r="O56" s="772"/>
      <c r="P56" s="772"/>
      <c r="Q56" s="772"/>
      <c r="R56" s="772"/>
      <c r="S56" s="772"/>
      <c r="T56" s="772"/>
      <c r="U56" s="772"/>
      <c r="V56" s="772"/>
      <c r="W56" s="772"/>
      <c r="X56" s="772"/>
      <c r="Y56" s="772"/>
      <c r="Z56" s="772"/>
      <c r="AA56" s="772"/>
      <c r="AB56" s="772"/>
      <c r="AC56" s="772"/>
      <c r="AD56" s="772"/>
      <c r="AE56" s="772"/>
      <c r="AF56" s="772"/>
      <c r="AG56" s="772"/>
      <c r="AH56" s="772"/>
      <c r="AI56" s="772"/>
      <c r="AJ56" s="772"/>
      <c r="AK56" s="772"/>
      <c r="AL56" s="772"/>
      <c r="AM56" s="772"/>
      <c r="AN56" s="772"/>
      <c r="AO56" s="772"/>
      <c r="AP56" s="772"/>
      <c r="AQ56" s="772"/>
    </row>
    <row r="57" spans="1:70" s="583" customFormat="1" ht="13.5" thickBot="1">
      <c r="A57" s="662"/>
      <c r="B57" s="605"/>
      <c r="C57" s="606"/>
      <c r="D57" s="623"/>
      <c r="E57" s="605"/>
      <c r="F57" s="651">
        <v>3</v>
      </c>
      <c r="G57" s="569" t="s">
        <v>1507</v>
      </c>
      <c r="H57" s="612"/>
      <c r="I57" s="605"/>
      <c r="J57" s="609"/>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row>
    <row r="58" spans="1:70" s="583" customFormat="1" ht="13.5" thickBot="1">
      <c r="A58" s="662"/>
      <c r="B58" s="605"/>
      <c r="C58" s="606"/>
      <c r="D58" s="623"/>
      <c r="E58" s="605"/>
      <c r="F58" s="652" t="s">
        <v>1193</v>
      </c>
      <c r="G58" s="647" t="s">
        <v>1508</v>
      </c>
      <c r="H58" s="612"/>
      <c r="I58" s="605"/>
      <c r="J58" s="609"/>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2"/>
    </row>
    <row r="59" spans="1:70" s="583" customFormat="1" ht="18.95" customHeight="1" thickBot="1">
      <c r="A59" s="662" t="s">
        <v>512</v>
      </c>
      <c r="B59" s="605" t="s">
        <v>1502</v>
      </c>
      <c r="C59" s="606" t="s">
        <v>513</v>
      </c>
      <c r="D59" s="605" t="s">
        <v>1509</v>
      </c>
      <c r="E59" s="605" t="s">
        <v>379</v>
      </c>
      <c r="F59" s="485" t="s">
        <v>1115</v>
      </c>
      <c r="G59" s="576" t="s">
        <v>1499</v>
      </c>
      <c r="H59" s="612" t="s">
        <v>1510</v>
      </c>
      <c r="I59" s="605" t="s">
        <v>1176</v>
      </c>
      <c r="J59" s="609" t="s">
        <v>937</v>
      </c>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row>
    <row r="60" spans="1:70" s="583" customFormat="1" ht="18.95" customHeight="1" thickBot="1">
      <c r="A60" s="662"/>
      <c r="B60" s="605"/>
      <c r="C60" s="606"/>
      <c r="D60" s="605"/>
      <c r="E60" s="605"/>
      <c r="F60" s="486" t="s">
        <v>1117</v>
      </c>
      <c r="G60" s="569" t="s">
        <v>1501</v>
      </c>
      <c r="H60" s="612"/>
      <c r="I60" s="605"/>
      <c r="J60" s="609"/>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2"/>
    </row>
    <row r="61" spans="1:70" s="583" customFormat="1" ht="18.95" customHeight="1" thickBot="1">
      <c r="A61" s="662"/>
      <c r="B61" s="605"/>
      <c r="C61" s="606"/>
      <c r="D61" s="605"/>
      <c r="E61" s="605"/>
      <c r="F61" s="486" t="s">
        <v>109</v>
      </c>
      <c r="G61" s="437" t="s">
        <v>1466</v>
      </c>
      <c r="H61" s="612"/>
      <c r="I61" s="605"/>
      <c r="J61" s="609"/>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row>
    <row r="62" spans="1:70" ht="13.5" thickBot="1">
      <c r="A62" s="662" t="s">
        <v>515</v>
      </c>
      <c r="B62" s="605" t="s">
        <v>1502</v>
      </c>
      <c r="C62" s="606" t="s">
        <v>516</v>
      </c>
      <c r="D62" s="605" t="s">
        <v>1511</v>
      </c>
      <c r="E62" s="605" t="s">
        <v>379</v>
      </c>
      <c r="F62" s="434" t="s">
        <v>1201</v>
      </c>
      <c r="G62" s="435" t="s">
        <v>1512</v>
      </c>
      <c r="H62" s="612" t="s">
        <v>1513</v>
      </c>
      <c r="I62" s="605" t="s">
        <v>1176</v>
      </c>
      <c r="J62" s="609" t="s">
        <v>1199</v>
      </c>
    </row>
    <row r="63" spans="1:70" s="417" customFormat="1" ht="13.5" thickBot="1">
      <c r="A63" s="662"/>
      <c r="B63" s="605"/>
      <c r="C63" s="606"/>
      <c r="D63" s="605"/>
      <c r="E63" s="605"/>
      <c r="F63" s="486" t="s">
        <v>1117</v>
      </c>
      <c r="G63" s="437" t="s">
        <v>1210</v>
      </c>
      <c r="H63" s="612"/>
      <c r="I63" s="605"/>
      <c r="J63" s="609"/>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row>
    <row r="64" spans="1:70" s="417" customFormat="1" ht="13.5" thickBot="1">
      <c r="A64" s="662"/>
      <c r="B64" s="605"/>
      <c r="C64" s="606"/>
      <c r="D64" s="605"/>
      <c r="E64" s="605"/>
      <c r="F64" s="487" t="s">
        <v>109</v>
      </c>
      <c r="G64" s="439" t="s">
        <v>1514</v>
      </c>
      <c r="H64" s="612"/>
      <c r="I64" s="605"/>
      <c r="J64" s="609"/>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row>
    <row r="65" spans="1:70" s="417" customFormat="1" ht="24" customHeight="1" thickBot="1">
      <c r="A65" s="662" t="s">
        <v>518</v>
      </c>
      <c r="B65" s="625" t="s">
        <v>1502</v>
      </c>
      <c r="C65" s="628" t="s">
        <v>1515</v>
      </c>
      <c r="D65" s="625" t="s">
        <v>1516</v>
      </c>
      <c r="E65" s="625" t="s">
        <v>379</v>
      </c>
      <c r="F65" s="568" t="s">
        <v>1115</v>
      </c>
      <c r="G65" s="569" t="s">
        <v>1482</v>
      </c>
      <c r="H65" s="627" t="s">
        <v>1517</v>
      </c>
      <c r="I65" s="625" t="s">
        <v>1176</v>
      </c>
      <c r="J65" s="629" t="s">
        <v>937</v>
      </c>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row>
    <row r="66" spans="1:70" s="193" customFormat="1" ht="24" customHeight="1" thickBot="1">
      <c r="A66" s="662"/>
      <c r="B66" s="625"/>
      <c r="C66" s="628"/>
      <c r="D66" s="625"/>
      <c r="E66" s="625"/>
      <c r="F66" s="651" t="s">
        <v>1117</v>
      </c>
      <c r="G66" s="569" t="s">
        <v>1456</v>
      </c>
      <c r="H66" s="627"/>
      <c r="I66" s="625"/>
      <c r="J66" s="629"/>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row>
    <row r="67" spans="1:70" s="193" customFormat="1" ht="24" customHeight="1" thickBot="1">
      <c r="A67" s="662"/>
      <c r="B67" s="625"/>
      <c r="C67" s="628"/>
      <c r="D67" s="625"/>
      <c r="E67" s="625"/>
      <c r="F67" s="652" t="s">
        <v>109</v>
      </c>
      <c r="G67" s="647" t="s">
        <v>1461</v>
      </c>
      <c r="H67" s="627"/>
      <c r="I67" s="625"/>
      <c r="J67" s="629"/>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row>
    <row r="68" spans="1:70" s="193" customFormat="1" ht="21" customHeight="1" thickBot="1">
      <c r="A68" s="662" t="s">
        <v>519</v>
      </c>
      <c r="B68" s="625" t="s">
        <v>1502</v>
      </c>
      <c r="C68" s="628" t="s">
        <v>520</v>
      </c>
      <c r="D68" s="625" t="s">
        <v>1518</v>
      </c>
      <c r="E68" s="625" t="s">
        <v>379</v>
      </c>
      <c r="F68" s="568" t="s">
        <v>1201</v>
      </c>
      <c r="G68" s="569" t="s">
        <v>1519</v>
      </c>
      <c r="H68" s="627" t="s">
        <v>1520</v>
      </c>
      <c r="I68" s="625" t="s">
        <v>1176</v>
      </c>
      <c r="J68" s="629" t="s">
        <v>937</v>
      </c>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row>
    <row r="69" spans="1:70" s="417" customFormat="1" ht="21" customHeight="1" thickBot="1">
      <c r="A69" s="662"/>
      <c r="B69" s="625"/>
      <c r="C69" s="628"/>
      <c r="D69" s="625"/>
      <c r="E69" s="625"/>
      <c r="F69" s="651" t="s">
        <v>1521</v>
      </c>
      <c r="G69" s="569" t="s">
        <v>1522</v>
      </c>
      <c r="H69" s="627"/>
      <c r="I69" s="625"/>
      <c r="J69" s="629"/>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row>
    <row r="70" spans="1:70" s="417" customFormat="1" ht="21" customHeight="1" thickBot="1">
      <c r="A70" s="662"/>
      <c r="B70" s="625"/>
      <c r="C70" s="628"/>
      <c r="D70" s="625"/>
      <c r="E70" s="625"/>
      <c r="F70" s="652" t="s">
        <v>109</v>
      </c>
      <c r="G70" s="647" t="s">
        <v>1461</v>
      </c>
      <c r="H70" s="627"/>
      <c r="I70" s="625"/>
      <c r="J70" s="629"/>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row>
    <row r="71" spans="1:70" s="417" customFormat="1" ht="13.5" thickBot="1">
      <c r="A71" s="762"/>
      <c r="B71" s="203"/>
      <c r="C71" s="305"/>
      <c r="D71" s="786"/>
      <c r="E71" s="203"/>
      <c r="F71" s="777"/>
      <c r="G71" s="20"/>
      <c r="H71" s="787"/>
      <c r="I71" s="787"/>
      <c r="J71" s="787"/>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row>
    <row r="72" spans="1:70" s="193" customFormat="1" ht="12.75" customHeight="1">
      <c r="A72" s="630"/>
      <c r="B72" s="382" t="s">
        <v>1523</v>
      </c>
      <c r="C72" s="729"/>
      <c r="D72" s="755"/>
      <c r="E72" s="666"/>
      <c r="F72" s="668"/>
      <c r="G72" s="667"/>
      <c r="H72" s="779"/>
      <c r="I72" s="779"/>
      <c r="J72" s="780"/>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row>
    <row r="73" spans="1:70" s="193" customFormat="1" ht="12.75" customHeight="1">
      <c r="A73" s="635"/>
      <c r="B73" s="387" t="s">
        <v>1524</v>
      </c>
      <c r="C73" s="737"/>
      <c r="D73" s="757"/>
      <c r="E73" s="672"/>
      <c r="F73" s="674"/>
      <c r="G73" s="673"/>
      <c r="H73" s="781"/>
      <c r="I73" s="781"/>
      <c r="J73" s="78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row>
    <row r="74" spans="1:70" s="193" customFormat="1" ht="12.75" customHeight="1" thickBot="1">
      <c r="A74" s="771"/>
      <c r="B74" s="641" t="s">
        <v>1454</v>
      </c>
      <c r="C74" s="783"/>
      <c r="D74" s="783"/>
      <c r="E74" s="783"/>
      <c r="F74" s="760"/>
      <c r="G74" s="761"/>
      <c r="H74" s="784"/>
      <c r="I74" s="784"/>
      <c r="J74" s="785"/>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row>
    <row r="75" spans="1:70" s="193" customFormat="1" ht="18" customHeight="1" thickBot="1">
      <c r="A75" s="662" t="s">
        <v>521</v>
      </c>
      <c r="B75" s="605" t="s">
        <v>1523</v>
      </c>
      <c r="C75" s="606" t="s">
        <v>522</v>
      </c>
      <c r="D75" s="605" t="s">
        <v>1525</v>
      </c>
      <c r="E75" s="605" t="s">
        <v>379</v>
      </c>
      <c r="F75" s="485">
        <v>1</v>
      </c>
      <c r="G75" s="435" t="s">
        <v>1185</v>
      </c>
      <c r="H75" s="612" t="s">
        <v>1526</v>
      </c>
      <c r="I75" s="605" t="s">
        <v>1176</v>
      </c>
      <c r="J75" s="609" t="s">
        <v>937</v>
      </c>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row>
    <row r="76" spans="1:70" s="193" customFormat="1" ht="18" customHeight="1" thickBot="1">
      <c r="A76" s="662"/>
      <c r="B76" s="605"/>
      <c r="C76" s="606"/>
      <c r="D76" s="605"/>
      <c r="E76" s="605"/>
      <c r="F76" s="486">
        <v>2</v>
      </c>
      <c r="G76" s="437" t="s">
        <v>1181</v>
      </c>
      <c r="H76" s="612"/>
      <c r="I76" s="605"/>
      <c r="J76" s="609"/>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row>
    <row r="77" spans="1:70" s="193" customFormat="1" ht="18" customHeight="1" thickBot="1">
      <c r="A77" s="662"/>
      <c r="B77" s="605"/>
      <c r="C77" s="606"/>
      <c r="D77" s="605"/>
      <c r="E77" s="605"/>
      <c r="F77" s="486">
        <v>3</v>
      </c>
      <c r="G77" s="437" t="s">
        <v>1527</v>
      </c>
      <c r="H77" s="612"/>
      <c r="I77" s="605"/>
      <c r="J77" s="609"/>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row>
    <row r="78" spans="1:70" s="193" customFormat="1" ht="18" customHeight="1" thickBot="1">
      <c r="A78" s="662"/>
      <c r="B78" s="605"/>
      <c r="C78" s="606"/>
      <c r="D78" s="605"/>
      <c r="E78" s="605"/>
      <c r="F78" s="487" t="s">
        <v>109</v>
      </c>
      <c r="G78" s="439" t="s">
        <v>1466</v>
      </c>
      <c r="H78" s="612"/>
      <c r="I78" s="605"/>
      <c r="J78" s="609"/>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row>
    <row r="79" spans="1:70" s="193" customFormat="1" ht="15.75" customHeight="1" thickBot="1">
      <c r="A79" s="662" t="s">
        <v>525</v>
      </c>
      <c r="B79" s="605" t="s">
        <v>1523</v>
      </c>
      <c r="C79" s="606" t="s">
        <v>526</v>
      </c>
      <c r="D79" s="605" t="s">
        <v>1528</v>
      </c>
      <c r="E79" s="605" t="s">
        <v>379</v>
      </c>
      <c r="F79" s="485">
        <v>1</v>
      </c>
      <c r="G79" s="435" t="s">
        <v>1529</v>
      </c>
      <c r="H79" s="612" t="s">
        <v>1530</v>
      </c>
      <c r="I79" s="605" t="s">
        <v>1176</v>
      </c>
      <c r="J79" s="609" t="s">
        <v>937</v>
      </c>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row>
    <row r="80" spans="1:70" s="193" customFormat="1" ht="15.75" customHeight="1" thickBot="1">
      <c r="A80" s="662"/>
      <c r="B80" s="605"/>
      <c r="C80" s="606"/>
      <c r="D80" s="605"/>
      <c r="E80" s="605"/>
      <c r="F80" s="486">
        <v>2</v>
      </c>
      <c r="G80" s="437" t="s">
        <v>1531</v>
      </c>
      <c r="H80" s="612"/>
      <c r="I80" s="605"/>
      <c r="J80" s="609"/>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row>
    <row r="81" spans="1:70" s="193" customFormat="1" ht="15.75" customHeight="1" thickBot="1">
      <c r="A81" s="662"/>
      <c r="B81" s="605"/>
      <c r="C81" s="606"/>
      <c r="D81" s="605"/>
      <c r="E81" s="605"/>
      <c r="F81" s="486">
        <v>3</v>
      </c>
      <c r="G81" s="437" t="s">
        <v>1532</v>
      </c>
      <c r="H81" s="612"/>
      <c r="I81" s="605"/>
      <c r="J81" s="609"/>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row>
    <row r="82" spans="1:70" s="193" customFormat="1" ht="15.75" customHeight="1" thickBot="1">
      <c r="A82" s="662"/>
      <c r="B82" s="605"/>
      <c r="C82" s="606"/>
      <c r="D82" s="605"/>
      <c r="E82" s="605"/>
      <c r="F82" s="486">
        <v>4</v>
      </c>
      <c r="G82" s="437" t="s">
        <v>1527</v>
      </c>
      <c r="H82" s="612"/>
      <c r="I82" s="605"/>
      <c r="J82" s="609"/>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row>
    <row r="83" spans="1:70" s="193" customFormat="1" ht="15.75" customHeight="1" thickBot="1">
      <c r="A83" s="662"/>
      <c r="B83" s="605"/>
      <c r="C83" s="606"/>
      <c r="D83" s="605"/>
      <c r="E83" s="605"/>
      <c r="F83" s="487" t="s">
        <v>109</v>
      </c>
      <c r="G83" s="439" t="s">
        <v>1466</v>
      </c>
      <c r="H83" s="612"/>
      <c r="I83" s="605"/>
      <c r="J83" s="609"/>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row>
    <row r="84" spans="1:70" s="193" customFormat="1" ht="13.5" thickBot="1">
      <c r="A84" s="662" t="s">
        <v>528</v>
      </c>
      <c r="B84" s="605" t="s">
        <v>1523</v>
      </c>
      <c r="C84" s="606" t="s">
        <v>529</v>
      </c>
      <c r="D84" s="605" t="s">
        <v>1533</v>
      </c>
      <c r="E84" s="605" t="s">
        <v>379</v>
      </c>
      <c r="F84" s="485">
        <v>1</v>
      </c>
      <c r="G84" s="435" t="s">
        <v>1534</v>
      </c>
      <c r="H84" s="612" t="s">
        <v>1535</v>
      </c>
      <c r="I84" s="605" t="s">
        <v>1176</v>
      </c>
      <c r="J84" s="609" t="s">
        <v>937</v>
      </c>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row>
    <row r="85" spans="1:70" s="193" customFormat="1" ht="13.5" thickBot="1">
      <c r="A85" s="662"/>
      <c r="B85" s="605"/>
      <c r="C85" s="606"/>
      <c r="D85" s="605"/>
      <c r="E85" s="605"/>
      <c r="F85" s="486">
        <v>2</v>
      </c>
      <c r="G85" s="437" t="s">
        <v>1536</v>
      </c>
      <c r="H85" s="612"/>
      <c r="I85" s="605"/>
      <c r="J85" s="609"/>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row>
    <row r="86" spans="1:70" s="193" customFormat="1" ht="13.5" thickBot="1">
      <c r="A86" s="662"/>
      <c r="B86" s="605"/>
      <c r="C86" s="606"/>
      <c r="D86" s="605"/>
      <c r="E86" s="605"/>
      <c r="F86" s="487" t="s">
        <v>109</v>
      </c>
      <c r="G86" s="439" t="s">
        <v>1466</v>
      </c>
      <c r="H86" s="612"/>
      <c r="I86" s="605"/>
      <c r="J86" s="609"/>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row>
    <row r="87" spans="1:70" s="193" customFormat="1" ht="13.5" thickBot="1">
      <c r="A87" s="662" t="s">
        <v>531</v>
      </c>
      <c r="B87" s="605" t="s">
        <v>1523</v>
      </c>
      <c r="C87" s="606" t="s">
        <v>532</v>
      </c>
      <c r="D87" s="605" t="s">
        <v>1537</v>
      </c>
      <c r="E87" s="605" t="s">
        <v>379</v>
      </c>
      <c r="F87" s="485" t="s">
        <v>1115</v>
      </c>
      <c r="G87" s="435" t="s">
        <v>1145</v>
      </c>
      <c r="H87" s="612" t="s">
        <v>1538</v>
      </c>
      <c r="I87" s="605" t="s">
        <v>1176</v>
      </c>
      <c r="J87" s="609" t="s">
        <v>937</v>
      </c>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row>
    <row r="88" spans="1:70" s="193" customFormat="1" ht="13.5" thickBot="1">
      <c r="A88" s="662"/>
      <c r="B88" s="605"/>
      <c r="C88" s="606"/>
      <c r="D88" s="605"/>
      <c r="E88" s="605"/>
      <c r="F88" s="486" t="s">
        <v>1117</v>
      </c>
      <c r="G88" s="437" t="s">
        <v>1147</v>
      </c>
      <c r="H88" s="612"/>
      <c r="I88" s="605"/>
      <c r="J88" s="609"/>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row>
    <row r="89" spans="1:70" s="193" customFormat="1" ht="13.5" thickBot="1">
      <c r="A89" s="662"/>
      <c r="B89" s="605"/>
      <c r="C89" s="606"/>
      <c r="D89" s="605"/>
      <c r="E89" s="605"/>
      <c r="F89" s="487" t="s">
        <v>109</v>
      </c>
      <c r="G89" s="439" t="s">
        <v>1466</v>
      </c>
      <c r="H89" s="612"/>
      <c r="I89" s="605"/>
      <c r="J89" s="609"/>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row>
    <row r="90" spans="1:70" ht="17.25" customHeight="1" thickBot="1">
      <c r="A90" s="662" t="s">
        <v>534</v>
      </c>
      <c r="B90" s="605" t="s">
        <v>1523</v>
      </c>
      <c r="C90" s="606" t="s">
        <v>535</v>
      </c>
      <c r="D90" s="605" t="s">
        <v>1539</v>
      </c>
      <c r="E90" s="605" t="s">
        <v>379</v>
      </c>
      <c r="F90" s="485" t="s">
        <v>1115</v>
      </c>
      <c r="G90" s="435" t="s">
        <v>1145</v>
      </c>
      <c r="H90" s="612" t="s">
        <v>1540</v>
      </c>
      <c r="I90" s="605" t="s">
        <v>1176</v>
      </c>
      <c r="J90" s="609" t="s">
        <v>937</v>
      </c>
    </row>
    <row r="91" spans="1:70" s="417" customFormat="1" ht="17.25" customHeight="1" thickBot="1">
      <c r="A91" s="662"/>
      <c r="B91" s="605"/>
      <c r="C91" s="606"/>
      <c r="D91" s="605"/>
      <c r="E91" s="605"/>
      <c r="F91" s="486" t="s">
        <v>1117</v>
      </c>
      <c r="G91" s="437" t="s">
        <v>1147</v>
      </c>
      <c r="H91" s="612"/>
      <c r="I91" s="605"/>
      <c r="J91" s="609"/>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row>
    <row r="92" spans="1:70" s="417" customFormat="1" ht="17.25" customHeight="1" thickBot="1">
      <c r="A92" s="662"/>
      <c r="B92" s="605"/>
      <c r="C92" s="606"/>
      <c r="D92" s="605"/>
      <c r="E92" s="605"/>
      <c r="F92" s="487" t="s">
        <v>109</v>
      </c>
      <c r="G92" s="439" t="s">
        <v>1466</v>
      </c>
      <c r="H92" s="612"/>
      <c r="I92" s="605"/>
      <c r="J92" s="609"/>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row>
    <row r="93" spans="1:70" s="417" customFormat="1" ht="39" thickBot="1">
      <c r="A93" s="555" t="s">
        <v>537</v>
      </c>
      <c r="B93" s="398" t="s">
        <v>1523</v>
      </c>
      <c r="C93" s="399" t="s">
        <v>538</v>
      </c>
      <c r="D93" s="398" t="s">
        <v>1541</v>
      </c>
      <c r="E93" s="398" t="s">
        <v>1391</v>
      </c>
      <c r="F93" s="556"/>
      <c r="G93" s="401"/>
      <c r="H93" s="402" t="s">
        <v>1542</v>
      </c>
      <c r="I93" s="398" t="s">
        <v>1176</v>
      </c>
      <c r="J93" s="403" t="s">
        <v>937</v>
      </c>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row>
    <row r="94" spans="1:70" s="193" customFormat="1" ht="13.5" thickBot="1">
      <c r="A94" s="662" t="s">
        <v>540</v>
      </c>
      <c r="B94" s="605" t="s">
        <v>1523</v>
      </c>
      <c r="C94" s="606" t="s">
        <v>541</v>
      </c>
      <c r="D94" s="605" t="s">
        <v>1543</v>
      </c>
      <c r="E94" s="605" t="s">
        <v>379</v>
      </c>
      <c r="F94" s="485" t="s">
        <v>1115</v>
      </c>
      <c r="G94" s="435" t="s">
        <v>1145</v>
      </c>
      <c r="H94" s="612" t="s">
        <v>1544</v>
      </c>
      <c r="I94" s="605" t="s">
        <v>1176</v>
      </c>
      <c r="J94" s="609" t="s">
        <v>937</v>
      </c>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row>
    <row r="95" spans="1:70" s="193" customFormat="1" ht="13.5" thickBot="1">
      <c r="A95" s="662"/>
      <c r="B95" s="605"/>
      <c r="C95" s="606"/>
      <c r="D95" s="605"/>
      <c r="E95" s="605"/>
      <c r="F95" s="486" t="s">
        <v>1117</v>
      </c>
      <c r="G95" s="437" t="s">
        <v>1147</v>
      </c>
      <c r="H95" s="612"/>
      <c r="I95" s="605"/>
      <c r="J95" s="609"/>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row>
    <row r="96" spans="1:70" s="193" customFormat="1" ht="13.5" thickBot="1">
      <c r="A96" s="662"/>
      <c r="B96" s="605"/>
      <c r="C96" s="606"/>
      <c r="D96" s="605"/>
      <c r="E96" s="605"/>
      <c r="F96" s="487" t="s">
        <v>109</v>
      </c>
      <c r="G96" s="439" t="s">
        <v>1466</v>
      </c>
      <c r="H96" s="612"/>
      <c r="I96" s="605"/>
      <c r="J96" s="609"/>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row>
    <row r="97" spans="1:70" s="583" customFormat="1" ht="39" thickBot="1">
      <c r="A97" s="555" t="s">
        <v>543</v>
      </c>
      <c r="B97" s="788" t="s">
        <v>1523</v>
      </c>
      <c r="C97" s="789" t="s">
        <v>544</v>
      </c>
      <c r="D97" s="790" t="s">
        <v>1545</v>
      </c>
      <c r="E97" s="788" t="s">
        <v>1391</v>
      </c>
      <c r="F97" s="791"/>
      <c r="G97" s="792"/>
      <c r="H97" s="793" t="s">
        <v>544</v>
      </c>
      <c r="I97" s="788" t="s">
        <v>1176</v>
      </c>
      <c r="J97" s="794" t="s">
        <v>937</v>
      </c>
      <c r="K97" s="772"/>
      <c r="L97" s="772"/>
      <c r="M97" s="772"/>
      <c r="N97" s="772"/>
      <c r="O97" s="772"/>
      <c r="P97" s="772"/>
      <c r="Q97" s="772"/>
      <c r="R97" s="772"/>
      <c r="S97" s="772"/>
      <c r="T97" s="772"/>
      <c r="U97" s="772"/>
      <c r="V97" s="772"/>
      <c r="W97" s="772"/>
      <c r="X97" s="772"/>
      <c r="Y97" s="772"/>
      <c r="Z97" s="772"/>
      <c r="AA97" s="772"/>
      <c r="AB97" s="772"/>
      <c r="AC97" s="772"/>
      <c r="AD97" s="772"/>
      <c r="AE97" s="772"/>
      <c r="AF97" s="772"/>
      <c r="AG97" s="772"/>
      <c r="AH97" s="772"/>
      <c r="AI97" s="772"/>
      <c r="AJ97" s="772"/>
      <c r="AK97" s="772"/>
      <c r="AL97" s="772"/>
      <c r="AM97" s="772"/>
      <c r="AN97" s="772"/>
      <c r="AO97" s="772"/>
      <c r="AP97" s="772"/>
      <c r="AQ97" s="772"/>
    </row>
    <row r="98" spans="1:70" s="193" customFormat="1" ht="13.5" thickBot="1">
      <c r="A98" s="762"/>
      <c r="B98" s="203"/>
      <c r="C98" s="305"/>
      <c r="D98" s="763"/>
      <c r="E98" s="203"/>
      <c r="F98" s="777"/>
      <c r="G98" s="20"/>
      <c r="H98" s="787"/>
      <c r="I98" s="787"/>
      <c r="J98" s="787"/>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row>
    <row r="99" spans="1:70" s="193" customFormat="1" ht="12.75" customHeight="1">
      <c r="A99" s="630"/>
      <c r="B99" s="382" t="s">
        <v>1546</v>
      </c>
      <c r="C99" s="729"/>
      <c r="D99" s="755"/>
      <c r="E99" s="666"/>
      <c r="F99" s="668"/>
      <c r="G99" s="667"/>
      <c r="H99" s="779"/>
      <c r="I99" s="779"/>
      <c r="J99" s="780"/>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row>
    <row r="100" spans="1:70" s="417" customFormat="1" ht="12.75" customHeight="1">
      <c r="A100" s="635"/>
      <c r="B100" s="387" t="s">
        <v>1547</v>
      </c>
      <c r="C100" s="737"/>
      <c r="D100" s="757"/>
      <c r="E100" s="672"/>
      <c r="F100" s="674"/>
      <c r="G100" s="673"/>
      <c r="H100" s="781"/>
      <c r="I100" s="781"/>
      <c r="J100" s="78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row>
    <row r="101" spans="1:70" s="193" customFormat="1" ht="12.75" customHeight="1" thickBot="1">
      <c r="A101" s="771"/>
      <c r="B101" s="641" t="s">
        <v>1454</v>
      </c>
      <c r="C101" s="783"/>
      <c r="D101" s="783"/>
      <c r="E101" s="783"/>
      <c r="F101" s="760"/>
      <c r="G101" s="761"/>
      <c r="H101" s="784"/>
      <c r="I101" s="784"/>
      <c r="J101" s="785"/>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row>
    <row r="102" spans="1:70" ht="39" thickBot="1">
      <c r="A102" s="555" t="s">
        <v>550</v>
      </c>
      <c r="B102" s="398" t="s">
        <v>1546</v>
      </c>
      <c r="C102" s="399" t="s">
        <v>551</v>
      </c>
      <c r="D102" s="398" t="s">
        <v>1548</v>
      </c>
      <c r="E102" s="398" t="s">
        <v>1549</v>
      </c>
      <c r="F102" s="556"/>
      <c r="G102" s="795"/>
      <c r="H102" s="402" t="s">
        <v>1550</v>
      </c>
      <c r="I102" s="398" t="s">
        <v>1176</v>
      </c>
      <c r="J102" s="403" t="s">
        <v>937</v>
      </c>
    </row>
    <row r="103" spans="1:70" s="193" customFormat="1" ht="39" thickBot="1">
      <c r="A103" s="555" t="s">
        <v>553</v>
      </c>
      <c r="B103" s="398" t="s">
        <v>1546</v>
      </c>
      <c r="C103" s="399" t="s">
        <v>554</v>
      </c>
      <c r="D103" s="398" t="s">
        <v>1551</v>
      </c>
      <c r="E103" s="398" t="s">
        <v>1549</v>
      </c>
      <c r="F103" s="556"/>
      <c r="G103" s="795"/>
      <c r="H103" s="402" t="s">
        <v>1552</v>
      </c>
      <c r="I103" s="398" t="s">
        <v>1176</v>
      </c>
      <c r="J103" s="403" t="s">
        <v>937</v>
      </c>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row>
    <row r="104" spans="1:70" s="193" customFormat="1" ht="39" thickBot="1">
      <c r="A104" s="555" t="s">
        <v>556</v>
      </c>
      <c r="B104" s="398" t="s">
        <v>1546</v>
      </c>
      <c r="C104" s="399" t="s">
        <v>557</v>
      </c>
      <c r="D104" s="398" t="s">
        <v>1553</v>
      </c>
      <c r="E104" s="398" t="s">
        <v>1549</v>
      </c>
      <c r="F104" s="556"/>
      <c r="G104" s="795"/>
      <c r="H104" s="402" t="s">
        <v>1554</v>
      </c>
      <c r="I104" s="398" t="s">
        <v>1176</v>
      </c>
      <c r="J104" s="403" t="s">
        <v>937</v>
      </c>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row>
    <row r="105" spans="1:70" s="193" customFormat="1" ht="39" thickBot="1">
      <c r="A105" s="796" t="s">
        <v>559</v>
      </c>
      <c r="B105" s="546" t="s">
        <v>1546</v>
      </c>
      <c r="C105" s="547" t="s">
        <v>560</v>
      </c>
      <c r="D105" s="546" t="s">
        <v>1555</v>
      </c>
      <c r="E105" s="546" t="s">
        <v>1549</v>
      </c>
      <c r="F105" s="797"/>
      <c r="G105" s="798"/>
      <c r="H105" s="550" t="s">
        <v>1556</v>
      </c>
      <c r="I105" s="546" t="s">
        <v>1176</v>
      </c>
      <c r="J105" s="799" t="s">
        <v>937</v>
      </c>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row>
    <row r="106" spans="1:70" s="193" customFormat="1" ht="39" thickBot="1">
      <c r="A106" s="422" t="s">
        <v>562</v>
      </c>
      <c r="B106" s="398" t="s">
        <v>1546</v>
      </c>
      <c r="C106" s="399" t="s">
        <v>563</v>
      </c>
      <c r="D106" s="398" t="s">
        <v>1557</v>
      </c>
      <c r="E106" s="398" t="s">
        <v>1549</v>
      </c>
      <c r="F106" s="556"/>
      <c r="G106" s="557"/>
      <c r="H106" s="402" t="s">
        <v>1558</v>
      </c>
      <c r="I106" s="398" t="s">
        <v>1176</v>
      </c>
      <c r="J106" s="403" t="s">
        <v>937</v>
      </c>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row>
    <row r="107" spans="1:70" s="193" customFormat="1" ht="39" thickBot="1">
      <c r="A107" s="545" t="s">
        <v>565</v>
      </c>
      <c r="B107" s="546" t="s">
        <v>1546</v>
      </c>
      <c r="C107" s="547" t="s">
        <v>566</v>
      </c>
      <c r="D107" s="546" t="s">
        <v>1559</v>
      </c>
      <c r="E107" s="546" t="s">
        <v>1549</v>
      </c>
      <c r="F107" s="797"/>
      <c r="G107" s="800"/>
      <c r="H107" s="550" t="s">
        <v>1560</v>
      </c>
      <c r="I107" s="546" t="s">
        <v>1176</v>
      </c>
      <c r="J107" s="799" t="s">
        <v>937</v>
      </c>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row>
    <row r="108" spans="1:70" s="193" customFormat="1" ht="13.5" thickBot="1">
      <c r="A108" s="662" t="s">
        <v>568</v>
      </c>
      <c r="B108" s="605" t="s">
        <v>1546</v>
      </c>
      <c r="C108" s="606" t="s">
        <v>569</v>
      </c>
      <c r="D108" s="605" t="s">
        <v>1561</v>
      </c>
      <c r="E108" s="605" t="s">
        <v>379</v>
      </c>
      <c r="F108" s="485" t="s">
        <v>1115</v>
      </c>
      <c r="G108" s="435" t="s">
        <v>1145</v>
      </c>
      <c r="H108" s="612" t="s">
        <v>1562</v>
      </c>
      <c r="I108" s="811" t="s">
        <v>1176</v>
      </c>
      <c r="J108" s="609" t="s">
        <v>937</v>
      </c>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row>
    <row r="109" spans="1:70" s="193" customFormat="1" ht="13.5" thickBot="1">
      <c r="A109" s="662"/>
      <c r="B109" s="605"/>
      <c r="C109" s="606"/>
      <c r="D109" s="605"/>
      <c r="E109" s="605"/>
      <c r="F109" s="486" t="s">
        <v>1117</v>
      </c>
      <c r="G109" s="437" t="s">
        <v>1147</v>
      </c>
      <c r="H109" s="612"/>
      <c r="I109" s="811"/>
      <c r="J109" s="609"/>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row>
    <row r="110" spans="1:70" s="193" customFormat="1" ht="13.5" thickBot="1">
      <c r="A110" s="662"/>
      <c r="B110" s="605"/>
      <c r="C110" s="606"/>
      <c r="D110" s="605"/>
      <c r="E110" s="605"/>
      <c r="F110" s="487" t="s">
        <v>109</v>
      </c>
      <c r="G110" s="439" t="s">
        <v>1466</v>
      </c>
      <c r="H110" s="612"/>
      <c r="I110" s="811"/>
      <c r="J110" s="609"/>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row>
    <row r="111" spans="1:70" s="193" customFormat="1" ht="12.75">
      <c r="A111" s="801"/>
      <c r="B111" s="579"/>
      <c r="C111" s="802"/>
      <c r="D111" s="579"/>
      <c r="E111" s="579"/>
      <c r="F111" s="580"/>
      <c r="G111" s="581"/>
      <c r="H111" s="581"/>
      <c r="I111" s="579"/>
      <c r="J111" s="579"/>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row>
    <row r="112" spans="1:70" s="193" customFormat="1" ht="13.5" thickBot="1">
      <c r="A112" s="801" t="s">
        <v>1563</v>
      </c>
      <c r="B112" s="579"/>
      <c r="C112" s="802"/>
      <c r="D112" s="579"/>
      <c r="E112" s="579"/>
      <c r="F112" s="580"/>
      <c r="G112" s="581"/>
      <c r="H112" s="581"/>
      <c r="I112" s="579"/>
      <c r="J112" s="579"/>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row>
    <row r="113" spans="1:70" s="805" customFormat="1" ht="33" customHeight="1" thickBot="1">
      <c r="A113" s="812" t="s">
        <v>546</v>
      </c>
      <c r="B113" s="813" t="s">
        <v>1564</v>
      </c>
      <c r="C113" s="814" t="s">
        <v>547</v>
      </c>
      <c r="D113" s="813" t="s">
        <v>1565</v>
      </c>
      <c r="E113" s="813" t="s">
        <v>380</v>
      </c>
      <c r="F113" s="803" t="s">
        <v>1566</v>
      </c>
      <c r="G113" s="804" t="s">
        <v>1567</v>
      </c>
      <c r="H113" s="813" t="s">
        <v>1568</v>
      </c>
      <c r="I113" s="813" t="s">
        <v>1176</v>
      </c>
      <c r="J113" s="815" t="s">
        <v>937</v>
      </c>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c r="BE113" s="343"/>
      <c r="BF113" s="343"/>
      <c r="BG113" s="343"/>
      <c r="BH113" s="343"/>
      <c r="BI113" s="343"/>
      <c r="BJ113" s="343"/>
      <c r="BK113" s="343"/>
      <c r="BL113" s="343"/>
      <c r="BM113" s="343"/>
      <c r="BN113" s="343"/>
      <c r="BO113" s="343"/>
      <c r="BP113" s="343"/>
      <c r="BQ113" s="343"/>
      <c r="BR113" s="343"/>
    </row>
    <row r="114" spans="1:70" s="808" customFormat="1" ht="33" customHeight="1" thickBot="1">
      <c r="A114" s="812"/>
      <c r="B114" s="813"/>
      <c r="C114" s="814"/>
      <c r="D114" s="813"/>
      <c r="E114" s="813"/>
      <c r="F114" s="806" t="s">
        <v>1569</v>
      </c>
      <c r="G114" s="807" t="s">
        <v>1570</v>
      </c>
      <c r="H114" s="813"/>
      <c r="I114" s="813"/>
      <c r="J114" s="815"/>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row>
    <row r="115" spans="1:70" s="808" customFormat="1" ht="33" customHeight="1" thickBot="1">
      <c r="A115" s="812"/>
      <c r="B115" s="813"/>
      <c r="C115" s="814"/>
      <c r="D115" s="813"/>
      <c r="E115" s="813"/>
      <c r="F115" s="809" t="s">
        <v>1213</v>
      </c>
      <c r="G115" s="810" t="s">
        <v>1571</v>
      </c>
      <c r="H115" s="813"/>
      <c r="I115" s="813"/>
      <c r="J115" s="815"/>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3"/>
      <c r="AZ115" s="343"/>
      <c r="BA115" s="343"/>
      <c r="BB115" s="343"/>
      <c r="BC115" s="343"/>
      <c r="BD115" s="343"/>
      <c r="BE115" s="343"/>
      <c r="BF115" s="343"/>
      <c r="BG115" s="343"/>
      <c r="BH115" s="343"/>
      <c r="BI115" s="343"/>
      <c r="BJ115" s="343"/>
      <c r="BK115" s="343"/>
      <c r="BL115" s="343"/>
      <c r="BM115" s="343"/>
      <c r="BN115" s="343"/>
      <c r="BO115" s="343"/>
      <c r="BP115" s="343"/>
      <c r="BQ115" s="343"/>
      <c r="BR115" s="343"/>
    </row>
  </sheetData>
  <mergeCells count="176">
    <mergeCell ref="I108:I110"/>
    <mergeCell ref="J108:J110"/>
    <mergeCell ref="A113:A115"/>
    <mergeCell ref="B113:B115"/>
    <mergeCell ref="C113:C115"/>
    <mergeCell ref="D113:D115"/>
    <mergeCell ref="E113:E115"/>
    <mergeCell ref="H113:H115"/>
    <mergeCell ref="I113:I115"/>
    <mergeCell ref="J113:J115"/>
    <mergeCell ref="A108:A110"/>
    <mergeCell ref="B108:B110"/>
    <mergeCell ref="C108:C110"/>
    <mergeCell ref="D108:D110"/>
    <mergeCell ref="E108:E110"/>
    <mergeCell ref="H108:H110"/>
    <mergeCell ref="I90:I92"/>
    <mergeCell ref="J90:J92"/>
    <mergeCell ref="A94:A96"/>
    <mergeCell ref="B94:B96"/>
    <mergeCell ref="C94:C96"/>
    <mergeCell ref="D94:D96"/>
    <mergeCell ref="E94:E96"/>
    <mergeCell ref="H94:H96"/>
    <mergeCell ref="I94:I96"/>
    <mergeCell ref="J94:J96"/>
    <mergeCell ref="A90:A92"/>
    <mergeCell ref="B90:B92"/>
    <mergeCell ref="C90:C92"/>
    <mergeCell ref="D90:D92"/>
    <mergeCell ref="E90:E92"/>
    <mergeCell ref="H90:H92"/>
    <mergeCell ref="I84:I86"/>
    <mergeCell ref="J84:J86"/>
    <mergeCell ref="A87:A89"/>
    <mergeCell ref="B87:B89"/>
    <mergeCell ref="C87:C89"/>
    <mergeCell ref="D87:D89"/>
    <mergeCell ref="E87:E89"/>
    <mergeCell ref="H87:H89"/>
    <mergeCell ref="I87:I89"/>
    <mergeCell ref="J87:J89"/>
    <mergeCell ref="A84:A86"/>
    <mergeCell ref="B84:B86"/>
    <mergeCell ref="C84:C86"/>
    <mergeCell ref="D84:D86"/>
    <mergeCell ref="E84:E86"/>
    <mergeCell ref="H84:H86"/>
    <mergeCell ref="I75:I78"/>
    <mergeCell ref="J75:J78"/>
    <mergeCell ref="A79:A83"/>
    <mergeCell ref="B79:B83"/>
    <mergeCell ref="C79:C83"/>
    <mergeCell ref="D79:D83"/>
    <mergeCell ref="E79:E83"/>
    <mergeCell ref="H79:H83"/>
    <mergeCell ref="I79:I83"/>
    <mergeCell ref="J79:J83"/>
    <mergeCell ref="A75:A78"/>
    <mergeCell ref="B75:B78"/>
    <mergeCell ref="C75:C78"/>
    <mergeCell ref="D75:D78"/>
    <mergeCell ref="E75:E78"/>
    <mergeCell ref="H75:H78"/>
    <mergeCell ref="I65:I67"/>
    <mergeCell ref="J65:J67"/>
    <mergeCell ref="A68:A70"/>
    <mergeCell ref="B68:B70"/>
    <mergeCell ref="C68:C70"/>
    <mergeCell ref="D68:D70"/>
    <mergeCell ref="E68:E70"/>
    <mergeCell ref="H68:H70"/>
    <mergeCell ref="I68:I70"/>
    <mergeCell ref="J68:J70"/>
    <mergeCell ref="A65:A67"/>
    <mergeCell ref="B65:B67"/>
    <mergeCell ref="C65:C67"/>
    <mergeCell ref="D65:D67"/>
    <mergeCell ref="E65:E67"/>
    <mergeCell ref="H65:H67"/>
    <mergeCell ref="I59:I61"/>
    <mergeCell ref="J59:J61"/>
    <mergeCell ref="A62:A64"/>
    <mergeCell ref="B62:B64"/>
    <mergeCell ref="C62:C64"/>
    <mergeCell ref="D62:D64"/>
    <mergeCell ref="E62:E64"/>
    <mergeCell ref="H62:H64"/>
    <mergeCell ref="I62:I64"/>
    <mergeCell ref="J62:J64"/>
    <mergeCell ref="A59:A61"/>
    <mergeCell ref="B59:B61"/>
    <mergeCell ref="C59:C61"/>
    <mergeCell ref="D59:D61"/>
    <mergeCell ref="E59:E61"/>
    <mergeCell ref="H59:H61"/>
    <mergeCell ref="I52:I54"/>
    <mergeCell ref="J52:J54"/>
    <mergeCell ref="A55:A58"/>
    <mergeCell ref="B55:B58"/>
    <mergeCell ref="C55:C58"/>
    <mergeCell ref="D55:D58"/>
    <mergeCell ref="E55:E58"/>
    <mergeCell ref="H55:H58"/>
    <mergeCell ref="I55:I58"/>
    <mergeCell ref="J55:J58"/>
    <mergeCell ref="A52:A54"/>
    <mergeCell ref="B52:B54"/>
    <mergeCell ref="C52:C54"/>
    <mergeCell ref="D52:D54"/>
    <mergeCell ref="E52:E54"/>
    <mergeCell ref="H52:H54"/>
    <mergeCell ref="I39:I42"/>
    <mergeCell ref="J39:J42"/>
    <mergeCell ref="A43:A47"/>
    <mergeCell ref="B43:B47"/>
    <mergeCell ref="C43:C47"/>
    <mergeCell ref="D43:D47"/>
    <mergeCell ref="E43:E47"/>
    <mergeCell ref="H43:H47"/>
    <mergeCell ref="I43:I47"/>
    <mergeCell ref="J43:J47"/>
    <mergeCell ref="A39:A42"/>
    <mergeCell ref="B39:B42"/>
    <mergeCell ref="C39:C42"/>
    <mergeCell ref="D39:D42"/>
    <mergeCell ref="E39:E42"/>
    <mergeCell ref="H39:H42"/>
    <mergeCell ref="I32:I35"/>
    <mergeCell ref="J32:J35"/>
    <mergeCell ref="A36:A38"/>
    <mergeCell ref="B36:B38"/>
    <mergeCell ref="C36:C38"/>
    <mergeCell ref="D36:D38"/>
    <mergeCell ref="E36:E38"/>
    <mergeCell ref="H36:H38"/>
    <mergeCell ref="I36:I38"/>
    <mergeCell ref="J36:J38"/>
    <mergeCell ref="A32:A35"/>
    <mergeCell ref="B32:B35"/>
    <mergeCell ref="C32:C35"/>
    <mergeCell ref="D32:D35"/>
    <mergeCell ref="E32:E35"/>
    <mergeCell ref="H32:H35"/>
    <mergeCell ref="I17:I22"/>
    <mergeCell ref="J17:J22"/>
    <mergeCell ref="A23:A27"/>
    <mergeCell ref="B23:B27"/>
    <mergeCell ref="C23:C27"/>
    <mergeCell ref="D23:D27"/>
    <mergeCell ref="E23:E27"/>
    <mergeCell ref="H23:H27"/>
    <mergeCell ref="I23:I27"/>
    <mergeCell ref="J23:J27"/>
    <mergeCell ref="A17:A22"/>
    <mergeCell ref="B17:B22"/>
    <mergeCell ref="C17:C22"/>
    <mergeCell ref="D17:D22"/>
    <mergeCell ref="E17:E22"/>
    <mergeCell ref="H17:H22"/>
    <mergeCell ref="I7:I11"/>
    <mergeCell ref="J7:J11"/>
    <mergeCell ref="A12:A16"/>
    <mergeCell ref="B12:B16"/>
    <mergeCell ref="C12:C16"/>
    <mergeCell ref="D12:D16"/>
    <mergeCell ref="E12:E16"/>
    <mergeCell ref="H12:H16"/>
    <mergeCell ref="I12:I16"/>
    <mergeCell ref="J12:J16"/>
    <mergeCell ref="A7:A11"/>
    <mergeCell ref="B7:B11"/>
    <mergeCell ref="C7:C11"/>
    <mergeCell ref="D7:D11"/>
    <mergeCell ref="E7:E11"/>
    <mergeCell ref="H7:H11"/>
  </mergeCells>
  <dataValidations count="1">
    <dataValidation type="list" allowBlank="1" showInputMessage="1" showErrorMessage="1" sqref="I116:I64778">
      <formula1>"NONE,CWT,NAT CONTRACT,NAT AUDIT,PROF AUDIT,RCPATH CORE,ONS,PART CWT,UNCERTAIN"</formula1>
    </dataValidation>
  </dataValidations>
  <pageMargins left="0.43307086614173207" right="0.39370078740157505" top="0.47244094488189015" bottom="0.51181102362204711" header="0.31496062992126012" footer="0.31496062992126012"/>
  <pageSetup paperSize="0" scale="51" fitToWidth="0" fitToHeight="0" orientation="landscape" horizontalDpi="0" verticalDpi="0" copies="0"/>
  <rowBreaks count="1" manualBreakCount="1">
    <brk id="5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5.28515625" style="583" customWidth="1"/>
    <col min="9" max="9" width="11.85546875" style="583" customWidth="1"/>
    <col min="10" max="10" width="23.28515625" style="583" customWidth="1"/>
    <col min="11" max="11" width="9.140625" style="202" customWidth="1"/>
    <col min="12" max="16384" width="9.140625" style="202"/>
  </cols>
  <sheetData>
    <row r="1" spans="1:70" s="3" customFormat="1" ht="18">
      <c r="A1" s="242" t="s">
        <v>1572</v>
      </c>
      <c r="B1" s="243"/>
      <c r="C1" s="243"/>
      <c r="D1" s="243"/>
      <c r="E1" s="244"/>
      <c r="F1" s="245"/>
      <c r="G1" s="246"/>
      <c r="H1" s="244"/>
      <c r="I1" s="244"/>
      <c r="J1" s="247"/>
    </row>
    <row r="2" spans="1:70" s="3" customFormat="1" ht="20.45" customHeight="1" thickBot="1">
      <c r="A2" s="194" t="str">
        <f>Introduction!B2</f>
        <v>COSD Pathology v4.0.2 Final</v>
      </c>
      <c r="B2" s="248"/>
      <c r="C2" s="249"/>
      <c r="D2" s="250"/>
      <c r="E2" s="251"/>
      <c r="F2" s="248"/>
      <c r="G2" s="252"/>
      <c r="H2" s="251"/>
      <c r="I2" s="251"/>
      <c r="J2" s="253"/>
    </row>
    <row r="3" spans="1:70" ht="26.25" thickBot="1">
      <c r="A3" s="205" t="s">
        <v>837</v>
      </c>
      <c r="B3" s="206" t="s">
        <v>58</v>
      </c>
      <c r="C3" s="206" t="s">
        <v>62</v>
      </c>
      <c r="D3" s="206" t="s">
        <v>66</v>
      </c>
      <c r="E3" s="206" t="s">
        <v>70</v>
      </c>
      <c r="F3" s="206" t="s">
        <v>74</v>
      </c>
      <c r="G3" s="206" t="s">
        <v>838</v>
      </c>
      <c r="H3" s="206" t="s">
        <v>82</v>
      </c>
      <c r="I3" s="206" t="s">
        <v>869</v>
      </c>
      <c r="J3" s="206" t="s">
        <v>870</v>
      </c>
    </row>
    <row r="4" spans="1:70" s="193" customFormat="1" ht="12.75" customHeight="1">
      <c r="A4" s="816"/>
      <c r="B4" s="727" t="s">
        <v>1573</v>
      </c>
      <c r="C4" s="817"/>
      <c r="D4" s="383"/>
      <c r="E4" s="632"/>
      <c r="F4" s="633"/>
      <c r="G4" s="631"/>
      <c r="H4" s="631"/>
      <c r="I4" s="632"/>
      <c r="J4" s="634"/>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row>
    <row r="5" spans="1:70" s="193" customFormat="1" ht="12.75" customHeight="1">
      <c r="A5" s="818"/>
      <c r="B5" s="735" t="s">
        <v>1574</v>
      </c>
      <c r="C5" s="735"/>
      <c r="D5" s="390"/>
      <c r="E5" s="637"/>
      <c r="F5" s="638"/>
      <c r="G5" s="636"/>
      <c r="H5" s="636"/>
      <c r="I5" s="637"/>
      <c r="J5" s="639"/>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row>
    <row r="6" spans="1:70" s="193" customFormat="1" ht="12.75" customHeight="1" thickBot="1">
      <c r="A6" s="819"/>
      <c r="B6" s="678" t="s">
        <v>1454</v>
      </c>
      <c r="C6" s="678"/>
      <c r="D6" s="395"/>
      <c r="E6" s="642"/>
      <c r="F6" s="643"/>
      <c r="G6" s="644"/>
      <c r="H6" s="644"/>
      <c r="I6" s="642"/>
      <c r="J6" s="645"/>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row>
    <row r="7" spans="1:70" ht="51.75" thickBot="1">
      <c r="A7" s="555" t="s">
        <v>572</v>
      </c>
      <c r="B7" s="398" t="s">
        <v>574</v>
      </c>
      <c r="C7" s="399" t="s">
        <v>573</v>
      </c>
      <c r="D7" s="398" t="s">
        <v>1575</v>
      </c>
      <c r="E7" s="398" t="s">
        <v>1141</v>
      </c>
      <c r="F7" s="556"/>
      <c r="G7" s="557"/>
      <c r="H7" s="402" t="s">
        <v>573</v>
      </c>
      <c r="I7" s="398" t="s">
        <v>1176</v>
      </c>
      <c r="J7" s="403" t="s">
        <v>937</v>
      </c>
    </row>
    <row r="8" spans="1:70" s="193" customFormat="1" ht="13.5" thickBot="1">
      <c r="A8" s="662" t="s">
        <v>576</v>
      </c>
      <c r="B8" s="605" t="s">
        <v>574</v>
      </c>
      <c r="C8" s="606" t="s">
        <v>577</v>
      </c>
      <c r="D8" s="605" t="s">
        <v>1576</v>
      </c>
      <c r="E8" s="605" t="s">
        <v>379</v>
      </c>
      <c r="F8" s="485">
        <v>1</v>
      </c>
      <c r="G8" s="435" t="s">
        <v>1577</v>
      </c>
      <c r="H8" s="612" t="s">
        <v>1578</v>
      </c>
      <c r="I8" s="605" t="s">
        <v>1176</v>
      </c>
      <c r="J8" s="609" t="s">
        <v>937</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row>
    <row r="9" spans="1:70" s="193" customFormat="1" ht="13.5" thickBot="1">
      <c r="A9" s="662"/>
      <c r="B9" s="605"/>
      <c r="C9" s="606"/>
      <c r="D9" s="605"/>
      <c r="E9" s="605"/>
      <c r="F9" s="486">
        <v>2</v>
      </c>
      <c r="G9" s="437" t="s">
        <v>1536</v>
      </c>
      <c r="H9" s="612"/>
      <c r="I9" s="605"/>
      <c r="J9" s="609"/>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row>
    <row r="10" spans="1:70" s="193" customFormat="1" ht="13.5" thickBot="1">
      <c r="A10" s="662"/>
      <c r="B10" s="605"/>
      <c r="C10" s="606"/>
      <c r="D10" s="605"/>
      <c r="E10" s="605"/>
      <c r="F10" s="486">
        <v>3</v>
      </c>
      <c r="G10" s="437" t="s">
        <v>1579</v>
      </c>
      <c r="H10" s="612"/>
      <c r="I10" s="605"/>
      <c r="J10" s="609"/>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row>
    <row r="11" spans="1:70" s="193" customFormat="1" ht="13.5" thickBot="1">
      <c r="A11" s="662"/>
      <c r="B11" s="605"/>
      <c r="C11" s="606"/>
      <c r="D11" s="605"/>
      <c r="E11" s="605"/>
      <c r="F11" s="487">
        <v>4</v>
      </c>
      <c r="G11" s="439" t="s">
        <v>1049</v>
      </c>
      <c r="H11" s="612"/>
      <c r="I11" s="605"/>
      <c r="J11" s="609"/>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row>
    <row r="12" spans="1:70" s="193" customFormat="1" ht="13.5" thickBot="1">
      <c r="A12" s="662" t="s">
        <v>579</v>
      </c>
      <c r="B12" s="605" t="s">
        <v>574</v>
      </c>
      <c r="C12" s="606" t="s">
        <v>580</v>
      </c>
      <c r="D12" s="605" t="s">
        <v>1580</v>
      </c>
      <c r="E12" s="605" t="s">
        <v>379</v>
      </c>
      <c r="F12" s="653">
        <v>1</v>
      </c>
      <c r="G12" s="538" t="s">
        <v>1577</v>
      </c>
      <c r="H12" s="612" t="s">
        <v>1581</v>
      </c>
      <c r="I12" s="605" t="s">
        <v>1176</v>
      </c>
      <c r="J12" s="609" t="s">
        <v>937</v>
      </c>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row>
    <row r="13" spans="1:70" s="193" customFormat="1" ht="13.5" thickBot="1">
      <c r="A13" s="662"/>
      <c r="B13" s="605"/>
      <c r="C13" s="606"/>
      <c r="D13" s="605"/>
      <c r="E13" s="605"/>
      <c r="F13" s="486">
        <v>2</v>
      </c>
      <c r="G13" s="437" t="s">
        <v>1536</v>
      </c>
      <c r="H13" s="612"/>
      <c r="I13" s="605"/>
      <c r="J13" s="609"/>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row>
    <row r="14" spans="1:70" s="193" customFormat="1" ht="13.5" thickBot="1">
      <c r="A14" s="662"/>
      <c r="B14" s="605"/>
      <c r="C14" s="606"/>
      <c r="D14" s="605"/>
      <c r="E14" s="605"/>
      <c r="F14" s="486">
        <v>3</v>
      </c>
      <c r="G14" s="437" t="s">
        <v>1579</v>
      </c>
      <c r="H14" s="612"/>
      <c r="I14" s="605"/>
      <c r="J14" s="609"/>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row>
    <row r="15" spans="1:70" s="193" customFormat="1" ht="13.5" thickBot="1">
      <c r="A15" s="662"/>
      <c r="B15" s="605"/>
      <c r="C15" s="606"/>
      <c r="D15" s="605"/>
      <c r="E15" s="605"/>
      <c r="F15" s="820">
        <v>4</v>
      </c>
      <c r="G15" s="541" t="s">
        <v>1049</v>
      </c>
      <c r="H15" s="612"/>
      <c r="I15" s="605"/>
      <c r="J15" s="609"/>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row>
    <row r="16" spans="1:70" s="193" customFormat="1" ht="13.5" thickBot="1">
      <c r="A16" s="662" t="s">
        <v>582</v>
      </c>
      <c r="B16" s="605" t="s">
        <v>574</v>
      </c>
      <c r="C16" s="606" t="s">
        <v>583</v>
      </c>
      <c r="D16" s="605" t="s">
        <v>1582</v>
      </c>
      <c r="E16" s="605" t="s">
        <v>379</v>
      </c>
      <c r="F16" s="434">
        <v>1</v>
      </c>
      <c r="G16" s="435" t="s">
        <v>1583</v>
      </c>
      <c r="H16" s="612" t="s">
        <v>1584</v>
      </c>
      <c r="I16" s="605" t="s">
        <v>1176</v>
      </c>
      <c r="J16" s="609" t="s">
        <v>937</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row>
    <row r="17" spans="1:82" s="193" customFormat="1" ht="13.5" thickBot="1">
      <c r="A17" s="662"/>
      <c r="B17" s="605"/>
      <c r="C17" s="606"/>
      <c r="D17" s="605"/>
      <c r="E17" s="605"/>
      <c r="F17" s="436">
        <v>2</v>
      </c>
      <c r="G17" s="437" t="s">
        <v>1045</v>
      </c>
      <c r="H17" s="612"/>
      <c r="I17" s="605"/>
      <c r="J17" s="609"/>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row>
    <row r="18" spans="1:82" ht="13.5" thickBot="1">
      <c r="A18" s="662"/>
      <c r="B18" s="605"/>
      <c r="C18" s="606"/>
      <c r="D18" s="605"/>
      <c r="E18" s="605"/>
      <c r="F18" s="436">
        <v>3</v>
      </c>
      <c r="G18" s="437" t="s">
        <v>1048</v>
      </c>
      <c r="H18" s="612"/>
      <c r="I18" s="605"/>
      <c r="J18" s="609"/>
    </row>
    <row r="19" spans="1:82" s="193" customFormat="1" ht="13.5" thickBot="1">
      <c r="A19" s="662"/>
      <c r="B19" s="605"/>
      <c r="C19" s="606"/>
      <c r="D19" s="605"/>
      <c r="E19" s="605"/>
      <c r="F19" s="436">
        <v>4</v>
      </c>
      <c r="G19" s="437" t="s">
        <v>1152</v>
      </c>
      <c r="H19" s="612"/>
      <c r="I19" s="605"/>
      <c r="J19" s="609"/>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row>
    <row r="20" spans="1:82" s="193" customFormat="1" ht="13.5" thickBot="1">
      <c r="A20" s="662"/>
      <c r="B20" s="605"/>
      <c r="C20" s="606"/>
      <c r="D20" s="605"/>
      <c r="E20" s="605"/>
      <c r="F20" s="438">
        <v>8</v>
      </c>
      <c r="G20" s="439" t="s">
        <v>1049</v>
      </c>
      <c r="H20" s="612"/>
      <c r="I20" s="605"/>
      <c r="J20" s="609"/>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row>
    <row r="21" spans="1:82" s="193" customFormat="1" ht="13.5" thickBot="1">
      <c r="A21" s="762"/>
      <c r="B21" s="203"/>
      <c r="C21" s="305"/>
      <c r="D21" s="203"/>
      <c r="E21" s="203"/>
      <c r="F21" s="777"/>
      <c r="G21" s="20"/>
      <c r="H21" s="577"/>
      <c r="I21" s="203"/>
      <c r="J21" s="203"/>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row>
    <row r="22" spans="1:82" s="193" customFormat="1" ht="12.75" customHeight="1">
      <c r="A22" s="816"/>
      <c r="B22" s="727" t="s">
        <v>1585</v>
      </c>
      <c r="C22" s="817"/>
      <c r="D22" s="383"/>
      <c r="E22" s="632"/>
      <c r="F22" s="633"/>
      <c r="G22" s="631"/>
      <c r="H22" s="631"/>
      <c r="I22" s="632"/>
      <c r="J22" s="634"/>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row>
    <row r="23" spans="1:82" ht="12.75" customHeight="1">
      <c r="A23" s="818"/>
      <c r="B23" s="735" t="s">
        <v>1586</v>
      </c>
      <c r="C23" s="735"/>
      <c r="D23" s="390"/>
      <c r="E23" s="637"/>
      <c r="F23" s="638"/>
      <c r="G23" s="636"/>
      <c r="H23" s="636"/>
      <c r="I23" s="637"/>
      <c r="J23" s="639"/>
    </row>
    <row r="24" spans="1:82" ht="12.75" customHeight="1" thickBot="1">
      <c r="A24" s="818"/>
      <c r="B24" s="735" t="s">
        <v>1454</v>
      </c>
      <c r="C24" s="735"/>
      <c r="D24" s="390"/>
      <c r="E24" s="637"/>
      <c r="F24" s="638"/>
      <c r="G24" s="636"/>
      <c r="H24" s="636"/>
      <c r="I24" s="637"/>
      <c r="J24" s="639"/>
    </row>
    <row r="25" spans="1:82" ht="33" customHeight="1" thickBot="1">
      <c r="A25" s="662" t="s">
        <v>585</v>
      </c>
      <c r="B25" s="605" t="s">
        <v>587</v>
      </c>
      <c r="C25" s="606" t="s">
        <v>586</v>
      </c>
      <c r="D25" s="623" t="s">
        <v>1587</v>
      </c>
      <c r="E25" s="605" t="s">
        <v>379</v>
      </c>
      <c r="F25" s="434">
        <v>1</v>
      </c>
      <c r="G25" s="576" t="s">
        <v>1588</v>
      </c>
      <c r="H25" s="612" t="s">
        <v>1589</v>
      </c>
      <c r="I25" s="605" t="s">
        <v>1176</v>
      </c>
      <c r="J25" s="664" t="s">
        <v>883</v>
      </c>
    </row>
    <row r="26" spans="1:82" ht="33" customHeight="1" thickBot="1">
      <c r="A26" s="662"/>
      <c r="B26" s="605"/>
      <c r="C26" s="606"/>
      <c r="D26" s="623"/>
      <c r="E26" s="605"/>
      <c r="F26" s="438">
        <v>2</v>
      </c>
      <c r="G26" s="647" t="s">
        <v>1590</v>
      </c>
      <c r="H26" s="612"/>
      <c r="I26" s="605"/>
      <c r="J26" s="664"/>
    </row>
    <row r="27" spans="1:82" ht="13.5" thickBot="1">
      <c r="A27" s="305"/>
      <c r="B27" s="203"/>
      <c r="C27" s="821"/>
      <c r="D27" s="203"/>
      <c r="E27" s="203"/>
      <c r="F27" s="777"/>
      <c r="G27" s="20"/>
      <c r="H27" s="20"/>
      <c r="I27" s="203"/>
      <c r="J27" s="203"/>
    </row>
    <row r="28" spans="1:82" ht="12.75" customHeight="1">
      <c r="A28" s="816"/>
      <c r="B28" s="727" t="s">
        <v>1591</v>
      </c>
      <c r="C28" s="817"/>
      <c r="D28" s="383"/>
      <c r="E28" s="632"/>
      <c r="F28" s="633"/>
      <c r="G28" s="631"/>
      <c r="H28" s="631"/>
      <c r="I28" s="632"/>
      <c r="J28" s="634"/>
    </row>
    <row r="29" spans="1:82" ht="12.75" customHeight="1">
      <c r="A29" s="818"/>
      <c r="B29" s="735" t="s">
        <v>1592</v>
      </c>
      <c r="C29" s="735"/>
      <c r="D29" s="390"/>
      <c r="E29" s="637"/>
      <c r="F29" s="638"/>
      <c r="G29" s="636"/>
      <c r="H29" s="636"/>
      <c r="I29" s="637"/>
      <c r="J29" s="639"/>
    </row>
    <row r="30" spans="1:82" ht="12.75" customHeight="1" thickBot="1">
      <c r="A30" s="819"/>
      <c r="B30" s="678" t="s">
        <v>1454</v>
      </c>
      <c r="C30" s="678"/>
      <c r="D30" s="395"/>
      <c r="E30" s="642"/>
      <c r="F30" s="643"/>
      <c r="G30" s="644"/>
      <c r="H30" s="644"/>
      <c r="I30" s="642"/>
      <c r="J30" s="645"/>
    </row>
    <row r="31" spans="1:82" ht="13.5" thickBot="1">
      <c r="A31" s="662" t="s">
        <v>591</v>
      </c>
      <c r="B31" s="605" t="s">
        <v>593</v>
      </c>
      <c r="C31" s="606" t="s">
        <v>592</v>
      </c>
      <c r="D31" s="605" t="s">
        <v>1593</v>
      </c>
      <c r="E31" s="605" t="s">
        <v>379</v>
      </c>
      <c r="F31" s="434">
        <v>1</v>
      </c>
      <c r="G31" s="435" t="s">
        <v>1583</v>
      </c>
      <c r="H31" s="612" t="s">
        <v>1594</v>
      </c>
      <c r="I31" s="605" t="s">
        <v>1176</v>
      </c>
      <c r="J31" s="609" t="s">
        <v>937</v>
      </c>
    </row>
    <row r="32" spans="1:82" s="193" customFormat="1" ht="13.5" thickBot="1">
      <c r="A32" s="662"/>
      <c r="B32" s="605"/>
      <c r="C32" s="606"/>
      <c r="D32" s="605"/>
      <c r="E32" s="605"/>
      <c r="F32" s="436">
        <v>2</v>
      </c>
      <c r="G32" s="437" t="s">
        <v>1045</v>
      </c>
      <c r="H32" s="612"/>
      <c r="I32" s="605"/>
      <c r="J32" s="609"/>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row>
    <row r="33" spans="1:82" s="193" customFormat="1" ht="13.5" thickBot="1">
      <c r="A33" s="662"/>
      <c r="B33" s="605"/>
      <c r="C33" s="606"/>
      <c r="D33" s="605"/>
      <c r="E33" s="605"/>
      <c r="F33" s="436">
        <v>3</v>
      </c>
      <c r="G33" s="437" t="s">
        <v>1048</v>
      </c>
      <c r="H33" s="612"/>
      <c r="I33" s="605"/>
      <c r="J33" s="609"/>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row>
    <row r="34" spans="1:82" s="193" customFormat="1" ht="13.5" thickBot="1">
      <c r="A34" s="662"/>
      <c r="B34" s="605"/>
      <c r="C34" s="606"/>
      <c r="D34" s="605"/>
      <c r="E34" s="605"/>
      <c r="F34" s="438">
        <v>8</v>
      </c>
      <c r="G34" s="439" t="s">
        <v>1049</v>
      </c>
      <c r="H34" s="612"/>
      <c r="I34" s="605"/>
      <c r="J34" s="609"/>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row>
    <row r="35" spans="1:82" s="193" customFormat="1" ht="51.75" thickBot="1">
      <c r="A35" s="555" t="s">
        <v>595</v>
      </c>
      <c r="B35" s="398" t="s">
        <v>593</v>
      </c>
      <c r="C35" s="399" t="s">
        <v>596</v>
      </c>
      <c r="D35" s="822" t="s">
        <v>1595</v>
      </c>
      <c r="E35" s="398" t="s">
        <v>1141</v>
      </c>
      <c r="F35" s="556"/>
      <c r="G35" s="401"/>
      <c r="H35" s="402" t="s">
        <v>1596</v>
      </c>
      <c r="I35" s="398" t="s">
        <v>1176</v>
      </c>
      <c r="J35" s="403" t="s">
        <v>937</v>
      </c>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row>
    <row r="36" spans="1:82" s="193" customFormat="1" ht="51.75" thickBot="1">
      <c r="A36" s="796" t="s">
        <v>598</v>
      </c>
      <c r="B36" s="546" t="s">
        <v>593</v>
      </c>
      <c r="C36" s="547" t="s">
        <v>599</v>
      </c>
      <c r="D36" s="546" t="s">
        <v>1597</v>
      </c>
      <c r="E36" s="546" t="s">
        <v>1141</v>
      </c>
      <c r="F36" s="797"/>
      <c r="G36" s="823"/>
      <c r="H36" s="550" t="s">
        <v>1598</v>
      </c>
      <c r="I36" s="546" t="s">
        <v>1176</v>
      </c>
      <c r="J36" s="799" t="s">
        <v>937</v>
      </c>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row>
    <row r="37" spans="1:82" s="193" customFormat="1" ht="18" customHeight="1" thickBot="1">
      <c r="A37" s="662" t="s">
        <v>601</v>
      </c>
      <c r="B37" s="605" t="s">
        <v>593</v>
      </c>
      <c r="C37" s="606" t="s">
        <v>602</v>
      </c>
      <c r="D37" s="605" t="s">
        <v>1599</v>
      </c>
      <c r="E37" s="605" t="s">
        <v>379</v>
      </c>
      <c r="F37" s="485">
        <v>1</v>
      </c>
      <c r="G37" s="435" t="s">
        <v>1534</v>
      </c>
      <c r="H37" s="612" t="s">
        <v>1600</v>
      </c>
      <c r="I37" s="605" t="s">
        <v>1176</v>
      </c>
      <c r="J37" s="609" t="s">
        <v>937</v>
      </c>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row>
    <row r="38" spans="1:82" s="193" customFormat="1" ht="18" customHeight="1" thickBot="1">
      <c r="A38" s="662"/>
      <c r="B38" s="605"/>
      <c r="C38" s="606"/>
      <c r="D38" s="605"/>
      <c r="E38" s="605"/>
      <c r="F38" s="486">
        <v>2</v>
      </c>
      <c r="G38" s="437" t="s">
        <v>1601</v>
      </c>
      <c r="H38" s="612"/>
      <c r="I38" s="605"/>
      <c r="J38" s="609"/>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row>
    <row r="39" spans="1:82" s="193" customFormat="1" ht="18" customHeight="1" thickBot="1">
      <c r="A39" s="662"/>
      <c r="B39" s="605"/>
      <c r="C39" s="606"/>
      <c r="D39" s="605"/>
      <c r="E39" s="605"/>
      <c r="F39" s="487">
        <v>3</v>
      </c>
      <c r="G39" s="439" t="s">
        <v>1461</v>
      </c>
      <c r="H39" s="612"/>
      <c r="I39" s="605"/>
      <c r="J39" s="609"/>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row>
    <row r="40" spans="1:82" ht="13.5" thickBot="1">
      <c r="A40" s="305"/>
      <c r="B40" s="203"/>
      <c r="C40" s="821"/>
      <c r="D40" s="203"/>
      <c r="E40" s="203"/>
      <c r="F40" s="777"/>
      <c r="G40" s="20"/>
      <c r="H40" s="20"/>
      <c r="I40" s="203"/>
      <c r="J40" s="203"/>
    </row>
    <row r="41" spans="1:82" s="539" customFormat="1" ht="12.75">
      <c r="A41" s="824"/>
      <c r="B41" s="825" t="s">
        <v>1602</v>
      </c>
      <c r="C41" s="826"/>
      <c r="D41" s="827"/>
      <c r="E41" s="828"/>
      <c r="F41" s="829"/>
      <c r="G41" s="830"/>
      <c r="H41" s="830"/>
      <c r="I41" s="828"/>
      <c r="J41" s="831"/>
    </row>
    <row r="42" spans="1:82" s="539" customFormat="1" ht="12.75" customHeight="1">
      <c r="A42" s="832"/>
      <c r="B42" s="833" t="s">
        <v>1603</v>
      </c>
      <c r="C42" s="833"/>
      <c r="D42" s="834"/>
      <c r="E42" s="835"/>
      <c r="F42" s="836"/>
      <c r="G42" s="837"/>
      <c r="H42" s="837"/>
      <c r="I42" s="835"/>
      <c r="J42" s="838"/>
    </row>
    <row r="43" spans="1:82" s="539" customFormat="1" ht="12.75" customHeight="1" thickBot="1">
      <c r="A43" s="832"/>
      <c r="B43" s="833" t="s">
        <v>1454</v>
      </c>
      <c r="C43" s="833"/>
      <c r="D43" s="834"/>
      <c r="E43" s="835"/>
      <c r="F43" s="836"/>
      <c r="G43" s="837"/>
      <c r="H43" s="837"/>
      <c r="I43" s="835"/>
      <c r="J43" s="838"/>
    </row>
    <row r="44" spans="1:82" s="193" customFormat="1" ht="21.75" customHeight="1" thickBot="1">
      <c r="A44" s="662" t="s">
        <v>608</v>
      </c>
      <c r="B44" s="625" t="s">
        <v>1604</v>
      </c>
      <c r="C44" s="628" t="s">
        <v>609</v>
      </c>
      <c r="D44" s="625" t="s">
        <v>1605</v>
      </c>
      <c r="E44" s="625" t="s">
        <v>379</v>
      </c>
      <c r="F44" s="575" t="s">
        <v>1201</v>
      </c>
      <c r="G44" s="576" t="s">
        <v>1208</v>
      </c>
      <c r="H44" s="627" t="s">
        <v>1606</v>
      </c>
      <c r="I44" s="625" t="s">
        <v>1176</v>
      </c>
      <c r="J44" s="664" t="s">
        <v>937</v>
      </c>
    </row>
    <row r="45" spans="1:82" s="193" customFormat="1" ht="21.75" customHeight="1" thickBot="1">
      <c r="A45" s="662"/>
      <c r="B45" s="625"/>
      <c r="C45" s="628"/>
      <c r="D45" s="625"/>
      <c r="E45" s="625"/>
      <c r="F45" s="568" t="s">
        <v>1117</v>
      </c>
      <c r="G45" s="569" t="s">
        <v>1210</v>
      </c>
      <c r="H45" s="627"/>
      <c r="I45" s="625"/>
      <c r="J45" s="664"/>
    </row>
    <row r="46" spans="1:82" s="193" customFormat="1" ht="21.75" customHeight="1" thickBot="1">
      <c r="A46" s="662"/>
      <c r="B46" s="625"/>
      <c r="C46" s="628"/>
      <c r="D46" s="625"/>
      <c r="E46" s="625"/>
      <c r="F46" s="839" t="s">
        <v>109</v>
      </c>
      <c r="G46" s="647" t="s">
        <v>1607</v>
      </c>
      <c r="H46" s="627"/>
      <c r="I46" s="625"/>
      <c r="J46" s="664"/>
    </row>
    <row r="47" spans="1:82" s="193" customFormat="1" ht="24.75" customHeight="1" thickBot="1">
      <c r="A47" s="662" t="s">
        <v>611</v>
      </c>
      <c r="B47" s="625" t="s">
        <v>1604</v>
      </c>
      <c r="C47" s="628" t="s">
        <v>612</v>
      </c>
      <c r="D47" s="625" t="s">
        <v>1608</v>
      </c>
      <c r="E47" s="625" t="s">
        <v>379</v>
      </c>
      <c r="F47" s="575" t="s">
        <v>1201</v>
      </c>
      <c r="G47" s="576" t="s">
        <v>1208</v>
      </c>
      <c r="H47" s="627" t="s">
        <v>1609</v>
      </c>
      <c r="I47" s="625" t="s">
        <v>1176</v>
      </c>
      <c r="J47" s="664" t="s">
        <v>937</v>
      </c>
    </row>
    <row r="48" spans="1:82" s="193" customFormat="1" ht="24.75" customHeight="1" thickBot="1">
      <c r="A48" s="662"/>
      <c r="B48" s="625"/>
      <c r="C48" s="628"/>
      <c r="D48" s="625"/>
      <c r="E48" s="625"/>
      <c r="F48" s="568" t="s">
        <v>1117</v>
      </c>
      <c r="G48" s="569" t="s">
        <v>1210</v>
      </c>
      <c r="H48" s="627"/>
      <c r="I48" s="625"/>
      <c r="J48" s="664"/>
    </row>
    <row r="49" spans="1:10" ht="24.75" customHeight="1" thickBot="1">
      <c r="A49" s="662"/>
      <c r="B49" s="625"/>
      <c r="C49" s="628"/>
      <c r="D49" s="625"/>
      <c r="E49" s="625"/>
      <c r="F49" s="839" t="s">
        <v>109</v>
      </c>
      <c r="G49" s="647" t="s">
        <v>1607</v>
      </c>
      <c r="H49" s="627"/>
      <c r="I49" s="625"/>
      <c r="J49" s="664"/>
    </row>
    <row r="50" spans="1:10" ht="12.75">
      <c r="A50" s="840"/>
      <c r="B50" s="763"/>
      <c r="C50" s="99"/>
      <c r="D50" s="9"/>
      <c r="E50" s="763"/>
      <c r="F50" s="777"/>
      <c r="G50" s="20"/>
      <c r="H50" s="841"/>
      <c r="I50" s="786"/>
      <c r="J50" s="786"/>
    </row>
  </sheetData>
  <mergeCells count="64">
    <mergeCell ref="I44:I46"/>
    <mergeCell ref="J44:J46"/>
    <mergeCell ref="A47:A49"/>
    <mergeCell ref="B47:B49"/>
    <mergeCell ref="C47:C49"/>
    <mergeCell ref="D47:D49"/>
    <mergeCell ref="E47:E49"/>
    <mergeCell ref="H47:H49"/>
    <mergeCell ref="I47:I49"/>
    <mergeCell ref="J47:J49"/>
    <mergeCell ref="A44:A46"/>
    <mergeCell ref="B44:B46"/>
    <mergeCell ref="C44:C46"/>
    <mergeCell ref="D44:D46"/>
    <mergeCell ref="E44:E46"/>
    <mergeCell ref="H44:H46"/>
    <mergeCell ref="I31:I34"/>
    <mergeCell ref="J31:J34"/>
    <mergeCell ref="A37:A39"/>
    <mergeCell ref="B37:B39"/>
    <mergeCell ref="C37:C39"/>
    <mergeCell ref="D37:D39"/>
    <mergeCell ref="E37:E39"/>
    <mergeCell ref="H37:H39"/>
    <mergeCell ref="I37:I39"/>
    <mergeCell ref="J37:J39"/>
    <mergeCell ref="A31:A34"/>
    <mergeCell ref="B31:B34"/>
    <mergeCell ref="C31:C34"/>
    <mergeCell ref="D31:D34"/>
    <mergeCell ref="E31:E34"/>
    <mergeCell ref="H31:H34"/>
    <mergeCell ref="I16:I20"/>
    <mergeCell ref="J16:J20"/>
    <mergeCell ref="A25:A26"/>
    <mergeCell ref="B25:B26"/>
    <mergeCell ref="C25:C26"/>
    <mergeCell ref="D25:D26"/>
    <mergeCell ref="E25:E26"/>
    <mergeCell ref="H25:H26"/>
    <mergeCell ref="I25:I26"/>
    <mergeCell ref="J25:J26"/>
    <mergeCell ref="A16:A20"/>
    <mergeCell ref="B16:B20"/>
    <mergeCell ref="C16:C20"/>
    <mergeCell ref="D16:D20"/>
    <mergeCell ref="E16:E20"/>
    <mergeCell ref="H16:H20"/>
    <mergeCell ref="I8:I11"/>
    <mergeCell ref="J8:J11"/>
    <mergeCell ref="A12:A15"/>
    <mergeCell ref="B12:B15"/>
    <mergeCell ref="C12:C15"/>
    <mergeCell ref="D12:D15"/>
    <mergeCell ref="E12:E15"/>
    <mergeCell ref="H12:H15"/>
    <mergeCell ref="I12:I15"/>
    <mergeCell ref="J12:J15"/>
    <mergeCell ref="A8:A11"/>
    <mergeCell ref="B8:B11"/>
    <mergeCell ref="C8:C11"/>
    <mergeCell ref="D8:D11"/>
    <mergeCell ref="E8:E11"/>
    <mergeCell ref="H8:H11"/>
  </mergeCells>
  <dataValidations count="1">
    <dataValidation type="list" allowBlank="1" showInputMessage="1" showErrorMessage="1" sqref="I51:I64576">
      <formula1>"NONE,CWT,NAT CONTRACT,NAT AUDIT,PROF AUDIT,RCPATH CORE,ONS,PART CWT,UNCERTAIN"</formula1>
    </dataValidation>
  </dataValidations>
  <pageMargins left="0.39000000000000007" right="0.4" top="0.50000000000000011" bottom="0.74803149606299213" header="0.31496062992126012" footer="0.31496062992126012"/>
  <pageSetup paperSize="0" scale="58"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10" s="3" customFormat="1" ht="18">
      <c r="A1" s="242" t="s">
        <v>1610</v>
      </c>
      <c r="B1" s="243"/>
      <c r="C1" s="243"/>
      <c r="D1" s="243"/>
      <c r="E1" s="244"/>
      <c r="F1" s="245"/>
      <c r="G1" s="246"/>
      <c r="H1" s="244"/>
      <c r="I1" s="244"/>
      <c r="J1" s="247"/>
    </row>
    <row r="2" spans="1:10" s="3" customFormat="1" ht="18.75" thickBot="1">
      <c r="A2" s="194" t="str">
        <f>Introduction!B2</f>
        <v>COSD Pathology v4.0.2 Final</v>
      </c>
      <c r="B2" s="248"/>
      <c r="C2" s="249"/>
      <c r="D2" s="250"/>
      <c r="E2" s="251"/>
      <c r="F2" s="248"/>
      <c r="G2" s="252"/>
      <c r="H2" s="251"/>
      <c r="I2" s="251"/>
      <c r="J2" s="253"/>
    </row>
    <row r="3" spans="1:10" ht="26.25" thickBot="1">
      <c r="A3" s="205" t="s">
        <v>837</v>
      </c>
      <c r="B3" s="206" t="s">
        <v>58</v>
      </c>
      <c r="C3" s="206" t="s">
        <v>62</v>
      </c>
      <c r="D3" s="206" t="s">
        <v>66</v>
      </c>
      <c r="E3" s="206" t="s">
        <v>70</v>
      </c>
      <c r="F3" s="206" t="s">
        <v>74</v>
      </c>
      <c r="G3" s="206" t="s">
        <v>838</v>
      </c>
      <c r="H3" s="206" t="s">
        <v>82</v>
      </c>
      <c r="I3" s="206" t="s">
        <v>869</v>
      </c>
      <c r="J3" s="206" t="s">
        <v>870</v>
      </c>
    </row>
    <row r="4" spans="1:10" s="539" customFormat="1" ht="12.75">
      <c r="A4" s="842"/>
      <c r="B4" s="765" t="s">
        <v>1611</v>
      </c>
      <c r="C4" s="766"/>
      <c r="D4" s="843"/>
      <c r="E4" s="844"/>
      <c r="F4" s="730"/>
      <c r="G4" s="731"/>
      <c r="H4" s="845"/>
      <c r="I4" s="844"/>
      <c r="J4" s="846"/>
    </row>
    <row r="5" spans="1:10" s="193" customFormat="1" ht="12.75">
      <c r="A5" s="847"/>
      <c r="B5" s="768" t="s">
        <v>1612</v>
      </c>
      <c r="C5" s="769"/>
      <c r="D5" s="848"/>
      <c r="E5" s="849"/>
      <c r="F5" s="738"/>
      <c r="G5" s="739"/>
      <c r="H5" s="850"/>
      <c r="I5" s="849"/>
      <c r="J5" s="851"/>
    </row>
    <row r="6" spans="1:10" s="193" customFormat="1" ht="13.5" thickBot="1">
      <c r="A6" s="852"/>
      <c r="B6" s="641" t="s">
        <v>606</v>
      </c>
      <c r="C6" s="853"/>
      <c r="D6" s="853"/>
      <c r="E6" s="853"/>
      <c r="F6" s="743"/>
      <c r="G6" s="744"/>
      <c r="H6" s="854"/>
      <c r="I6" s="855"/>
      <c r="J6" s="856"/>
    </row>
    <row r="7" spans="1:10" s="193" customFormat="1" ht="13.5" thickBot="1">
      <c r="A7" s="662" t="s">
        <v>615</v>
      </c>
      <c r="B7" s="605" t="s">
        <v>1611</v>
      </c>
      <c r="C7" s="606" t="s">
        <v>616</v>
      </c>
      <c r="D7" s="605" t="s">
        <v>1613</v>
      </c>
      <c r="E7" s="605" t="s">
        <v>379</v>
      </c>
      <c r="F7" s="857" t="s">
        <v>1614</v>
      </c>
      <c r="G7" s="858" t="s">
        <v>1615</v>
      </c>
      <c r="H7" s="612" t="s">
        <v>616</v>
      </c>
      <c r="I7" s="605" t="s">
        <v>1176</v>
      </c>
      <c r="J7" s="609" t="s">
        <v>937</v>
      </c>
    </row>
    <row r="8" spans="1:10" s="193" customFormat="1" ht="13.5" thickBot="1">
      <c r="A8" s="662"/>
      <c r="B8" s="605"/>
      <c r="C8" s="606"/>
      <c r="D8" s="605"/>
      <c r="E8" s="605"/>
      <c r="F8" s="712" t="s">
        <v>1616</v>
      </c>
      <c r="G8" s="650" t="s">
        <v>1617</v>
      </c>
      <c r="H8" s="612"/>
      <c r="I8" s="605"/>
      <c r="J8" s="609"/>
    </row>
    <row r="9" spans="1:10" s="193" customFormat="1" ht="13.5" thickBot="1">
      <c r="A9" s="662"/>
      <c r="B9" s="605"/>
      <c r="C9" s="606"/>
      <c r="D9" s="605"/>
      <c r="E9" s="605"/>
      <c r="F9" s="859" t="s">
        <v>1125</v>
      </c>
      <c r="G9" s="860" t="s">
        <v>1618</v>
      </c>
      <c r="H9" s="612"/>
      <c r="I9" s="605"/>
      <c r="J9" s="609"/>
    </row>
    <row r="10" spans="1:10" s="193" customFormat="1" ht="26.25" thickBot="1">
      <c r="A10" s="662"/>
      <c r="B10" s="605"/>
      <c r="C10" s="606"/>
      <c r="D10" s="605"/>
      <c r="E10" s="605"/>
      <c r="F10" s="713" t="s">
        <v>1193</v>
      </c>
      <c r="G10" s="569" t="s">
        <v>1619</v>
      </c>
      <c r="H10" s="612"/>
      <c r="I10" s="605"/>
      <c r="J10" s="609"/>
    </row>
    <row r="11" spans="1:10" s="193" customFormat="1" ht="13.5" thickBot="1">
      <c r="A11" s="662"/>
      <c r="B11" s="605"/>
      <c r="C11" s="606"/>
      <c r="D11" s="605"/>
      <c r="E11" s="605"/>
      <c r="F11" s="713" t="s">
        <v>1620</v>
      </c>
      <c r="G11" s="569" t="s">
        <v>1621</v>
      </c>
      <c r="H11" s="612"/>
      <c r="I11" s="605"/>
      <c r="J11" s="609"/>
    </row>
    <row r="12" spans="1:10" s="193" customFormat="1" ht="13.5" thickBot="1">
      <c r="A12" s="662" t="s">
        <v>621</v>
      </c>
      <c r="B12" s="605" t="s">
        <v>1611</v>
      </c>
      <c r="C12" s="606" t="s">
        <v>1622</v>
      </c>
      <c r="D12" s="605" t="s">
        <v>1623</v>
      </c>
      <c r="E12" s="605" t="s">
        <v>379</v>
      </c>
      <c r="F12" s="708" t="s">
        <v>1614</v>
      </c>
      <c r="G12" s="435" t="s">
        <v>1624</v>
      </c>
      <c r="H12" s="612" t="s">
        <v>1622</v>
      </c>
      <c r="I12" s="605" t="s">
        <v>1176</v>
      </c>
      <c r="J12" s="609" t="s">
        <v>937</v>
      </c>
    </row>
    <row r="13" spans="1:10" s="193" customFormat="1" ht="13.5" thickBot="1">
      <c r="A13" s="662"/>
      <c r="B13" s="605"/>
      <c r="C13" s="606"/>
      <c r="D13" s="605"/>
      <c r="E13" s="605"/>
      <c r="F13" s="709" t="s">
        <v>1616</v>
      </c>
      <c r="G13" s="437" t="s">
        <v>1625</v>
      </c>
      <c r="H13" s="612"/>
      <c r="I13" s="605"/>
      <c r="J13" s="609"/>
    </row>
    <row r="14" spans="1:10" s="193" customFormat="1" ht="13.5" thickBot="1">
      <c r="A14" s="662"/>
      <c r="B14" s="605"/>
      <c r="C14" s="606"/>
      <c r="D14" s="605"/>
      <c r="E14" s="605"/>
      <c r="F14" s="709" t="s">
        <v>1125</v>
      </c>
      <c r="G14" s="437" t="s">
        <v>1626</v>
      </c>
      <c r="H14" s="612"/>
      <c r="I14" s="605"/>
      <c r="J14" s="609"/>
    </row>
    <row r="15" spans="1:10" ht="13.5" thickBot="1">
      <c r="A15" s="662"/>
      <c r="B15" s="605"/>
      <c r="C15" s="606"/>
      <c r="D15" s="605"/>
      <c r="E15" s="605"/>
      <c r="F15" s="753" t="s">
        <v>1193</v>
      </c>
      <c r="G15" s="715" t="s">
        <v>1627</v>
      </c>
      <c r="H15" s="612"/>
      <c r="I15" s="605"/>
      <c r="J15" s="609"/>
    </row>
    <row r="16" spans="1:10" s="539" customFormat="1" ht="16.5" customHeight="1" thickBot="1">
      <c r="A16" s="662" t="s">
        <v>625</v>
      </c>
      <c r="B16" s="605" t="s">
        <v>1611</v>
      </c>
      <c r="C16" s="606" t="s">
        <v>1628</v>
      </c>
      <c r="D16" s="605" t="s">
        <v>1629</v>
      </c>
      <c r="E16" s="605" t="s">
        <v>379</v>
      </c>
      <c r="F16" s="708" t="s">
        <v>1115</v>
      </c>
      <c r="G16" s="435" t="s">
        <v>1630</v>
      </c>
      <c r="H16" s="612" t="s">
        <v>1631</v>
      </c>
      <c r="I16" s="605" t="s">
        <v>1176</v>
      </c>
      <c r="J16" s="609" t="s">
        <v>937</v>
      </c>
    </row>
    <row r="17" spans="1:10" s="539" customFormat="1" ht="16.5" customHeight="1" thickBot="1">
      <c r="A17" s="662"/>
      <c r="B17" s="605"/>
      <c r="C17" s="606"/>
      <c r="D17" s="605"/>
      <c r="E17" s="605"/>
      <c r="F17" s="709" t="s">
        <v>1117</v>
      </c>
      <c r="G17" s="437" t="s">
        <v>1632</v>
      </c>
      <c r="H17" s="612"/>
      <c r="I17" s="605"/>
      <c r="J17" s="609"/>
    </row>
    <row r="18" spans="1:10" s="539" customFormat="1" ht="16.5" customHeight="1" thickBot="1">
      <c r="A18" s="662"/>
      <c r="B18" s="605"/>
      <c r="C18" s="606"/>
      <c r="D18" s="605"/>
      <c r="E18" s="605"/>
      <c r="F18" s="710" t="s">
        <v>1633</v>
      </c>
      <c r="G18" s="569" t="s">
        <v>1634</v>
      </c>
      <c r="H18" s="612"/>
      <c r="I18" s="605"/>
      <c r="J18" s="609"/>
    </row>
    <row r="19" spans="1:10" s="193" customFormat="1" ht="16.5" customHeight="1" thickBot="1">
      <c r="A19" s="662" t="s">
        <v>630</v>
      </c>
      <c r="B19" s="605" t="s">
        <v>1611</v>
      </c>
      <c r="C19" s="606" t="s">
        <v>631</v>
      </c>
      <c r="D19" s="605" t="s">
        <v>1635</v>
      </c>
      <c r="E19" s="605" t="s">
        <v>379</v>
      </c>
      <c r="F19" s="708" t="s">
        <v>1115</v>
      </c>
      <c r="G19" s="435" t="s">
        <v>1630</v>
      </c>
      <c r="H19" s="612" t="s">
        <v>1636</v>
      </c>
      <c r="I19" s="605" t="s">
        <v>1176</v>
      </c>
      <c r="J19" s="609" t="s">
        <v>937</v>
      </c>
    </row>
    <row r="20" spans="1:10" s="193" customFormat="1" ht="16.5" customHeight="1" thickBot="1">
      <c r="A20" s="662"/>
      <c r="B20" s="605"/>
      <c r="C20" s="606"/>
      <c r="D20" s="605"/>
      <c r="E20" s="605"/>
      <c r="F20" s="709" t="s">
        <v>1117</v>
      </c>
      <c r="G20" s="437" t="s">
        <v>1632</v>
      </c>
      <c r="H20" s="612"/>
      <c r="I20" s="605"/>
      <c r="J20" s="609"/>
    </row>
    <row r="21" spans="1:10" s="193" customFormat="1" ht="16.5" customHeight="1" thickBot="1">
      <c r="A21" s="662"/>
      <c r="B21" s="605"/>
      <c r="C21" s="606"/>
      <c r="D21" s="605"/>
      <c r="E21" s="605"/>
      <c r="F21" s="710" t="s">
        <v>1633</v>
      </c>
      <c r="G21" s="569" t="s">
        <v>1634</v>
      </c>
      <c r="H21" s="612"/>
      <c r="I21" s="605"/>
      <c r="J21" s="609"/>
    </row>
    <row r="22" spans="1:10" s="193" customFormat="1" ht="16.5" customHeight="1" thickBot="1">
      <c r="A22" s="662" t="s">
        <v>633</v>
      </c>
      <c r="B22" s="605" t="s">
        <v>1611</v>
      </c>
      <c r="C22" s="606" t="s">
        <v>634</v>
      </c>
      <c r="D22" s="605" t="s">
        <v>1637</v>
      </c>
      <c r="E22" s="605" t="s">
        <v>379</v>
      </c>
      <c r="F22" s="708" t="s">
        <v>1115</v>
      </c>
      <c r="G22" s="435" t="s">
        <v>1630</v>
      </c>
      <c r="H22" s="612" t="s">
        <v>1638</v>
      </c>
      <c r="I22" s="605" t="s">
        <v>1176</v>
      </c>
      <c r="J22" s="609" t="s">
        <v>937</v>
      </c>
    </row>
    <row r="23" spans="1:10" s="193" customFormat="1" ht="16.5" customHeight="1" thickBot="1">
      <c r="A23" s="662"/>
      <c r="B23" s="605"/>
      <c r="C23" s="606"/>
      <c r="D23" s="605"/>
      <c r="E23" s="605"/>
      <c r="F23" s="709" t="s">
        <v>1117</v>
      </c>
      <c r="G23" s="437" t="s">
        <v>1632</v>
      </c>
      <c r="H23" s="612"/>
      <c r="I23" s="605"/>
      <c r="J23" s="609"/>
    </row>
    <row r="24" spans="1:10" s="193" customFormat="1" ht="16.5" customHeight="1" thickBot="1">
      <c r="A24" s="662"/>
      <c r="B24" s="605"/>
      <c r="C24" s="606"/>
      <c r="D24" s="605"/>
      <c r="E24" s="605"/>
      <c r="F24" s="710" t="s">
        <v>1633</v>
      </c>
      <c r="G24" s="647" t="s">
        <v>1634</v>
      </c>
      <c r="H24" s="612"/>
      <c r="I24" s="605"/>
      <c r="J24" s="609"/>
    </row>
    <row r="25" spans="1:10" ht="13.5" thickBot="1">
      <c r="A25" s="662" t="s">
        <v>636</v>
      </c>
      <c r="B25" s="605" t="s">
        <v>1611</v>
      </c>
      <c r="C25" s="606" t="s">
        <v>637</v>
      </c>
      <c r="D25" s="605" t="s">
        <v>1639</v>
      </c>
      <c r="E25" s="605" t="s">
        <v>379</v>
      </c>
      <c r="F25" s="749" t="s">
        <v>1115</v>
      </c>
      <c r="G25" s="538" t="s">
        <v>1630</v>
      </c>
      <c r="H25" s="612" t="s">
        <v>1640</v>
      </c>
      <c r="I25" s="605" t="s">
        <v>1176</v>
      </c>
      <c r="J25" s="609" t="s">
        <v>937</v>
      </c>
    </row>
    <row r="26" spans="1:10" s="539" customFormat="1" ht="13.5" thickBot="1">
      <c r="A26" s="662"/>
      <c r="B26" s="605"/>
      <c r="C26" s="606"/>
      <c r="D26" s="605"/>
      <c r="E26" s="605"/>
      <c r="F26" s="709" t="s">
        <v>1117</v>
      </c>
      <c r="G26" s="437" t="s">
        <v>1632</v>
      </c>
      <c r="H26" s="612"/>
      <c r="I26" s="605"/>
      <c r="J26" s="609"/>
    </row>
    <row r="27" spans="1:10" s="539" customFormat="1" ht="13.5" thickBot="1">
      <c r="A27" s="662"/>
      <c r="B27" s="605"/>
      <c r="C27" s="606"/>
      <c r="D27" s="605"/>
      <c r="E27" s="605"/>
      <c r="F27" s="750" t="s">
        <v>1633</v>
      </c>
      <c r="G27" s="569" t="s">
        <v>1634</v>
      </c>
      <c r="H27" s="612"/>
      <c r="I27" s="605"/>
      <c r="J27" s="609"/>
    </row>
    <row r="28" spans="1:10" s="539" customFormat="1" ht="13.5" thickBot="1">
      <c r="A28" s="662" t="s">
        <v>639</v>
      </c>
      <c r="B28" s="605" t="s">
        <v>1611</v>
      </c>
      <c r="C28" s="606" t="s">
        <v>640</v>
      </c>
      <c r="D28" s="605" t="s">
        <v>1641</v>
      </c>
      <c r="E28" s="605" t="s">
        <v>379</v>
      </c>
      <c r="F28" s="708" t="s">
        <v>1115</v>
      </c>
      <c r="G28" s="435" t="s">
        <v>1630</v>
      </c>
      <c r="H28" s="612" t="s">
        <v>1642</v>
      </c>
      <c r="I28" s="605" t="s">
        <v>1176</v>
      </c>
      <c r="J28" s="609" t="s">
        <v>937</v>
      </c>
    </row>
    <row r="29" spans="1:10" s="193" customFormat="1" ht="13.5" thickBot="1">
      <c r="A29" s="662"/>
      <c r="B29" s="605"/>
      <c r="C29" s="606"/>
      <c r="D29" s="605"/>
      <c r="E29" s="605"/>
      <c r="F29" s="709" t="s">
        <v>1117</v>
      </c>
      <c r="G29" s="437" t="s">
        <v>1632</v>
      </c>
      <c r="H29" s="612"/>
      <c r="I29" s="605"/>
      <c r="J29" s="609"/>
    </row>
    <row r="30" spans="1:10" s="193" customFormat="1" ht="13.5" thickBot="1">
      <c r="A30" s="662"/>
      <c r="B30" s="605"/>
      <c r="C30" s="606"/>
      <c r="D30" s="605"/>
      <c r="E30" s="605"/>
      <c r="F30" s="710" t="s">
        <v>1633</v>
      </c>
      <c r="G30" s="647" t="s">
        <v>1634</v>
      </c>
      <c r="H30" s="612"/>
      <c r="I30" s="605"/>
      <c r="J30" s="609"/>
    </row>
    <row r="31" spans="1:10" s="193" customFormat="1" ht="15" customHeight="1" thickBot="1">
      <c r="A31" s="662" t="s">
        <v>642</v>
      </c>
      <c r="B31" s="625" t="s">
        <v>1611</v>
      </c>
      <c r="C31" s="628" t="s">
        <v>643</v>
      </c>
      <c r="D31" s="625" t="s">
        <v>1643</v>
      </c>
      <c r="E31" s="625" t="s">
        <v>379</v>
      </c>
      <c r="F31" s="861" t="s">
        <v>1115</v>
      </c>
      <c r="G31" s="571" t="s">
        <v>1630</v>
      </c>
      <c r="H31" s="627" t="s">
        <v>1644</v>
      </c>
      <c r="I31" s="625" t="s">
        <v>1176</v>
      </c>
      <c r="J31" s="664" t="s">
        <v>937</v>
      </c>
    </row>
    <row r="32" spans="1:10" s="193" customFormat="1" ht="15" customHeight="1" thickBot="1">
      <c r="A32" s="662"/>
      <c r="B32" s="625"/>
      <c r="C32" s="628"/>
      <c r="D32" s="625"/>
      <c r="E32" s="625"/>
      <c r="F32" s="713" t="s">
        <v>1117</v>
      </c>
      <c r="G32" s="569" t="s">
        <v>1147</v>
      </c>
      <c r="H32" s="627"/>
      <c r="I32" s="625"/>
      <c r="J32" s="664"/>
    </row>
    <row r="33" spans="1:10" s="193" customFormat="1" ht="15" customHeight="1" thickBot="1">
      <c r="A33" s="662"/>
      <c r="B33" s="625"/>
      <c r="C33" s="628"/>
      <c r="D33" s="625"/>
      <c r="E33" s="625"/>
      <c r="F33" s="713" t="s">
        <v>1633</v>
      </c>
      <c r="G33" s="569" t="s">
        <v>1634</v>
      </c>
      <c r="H33" s="627"/>
      <c r="I33" s="625"/>
      <c r="J33" s="664"/>
    </row>
    <row r="34" spans="1:10" s="193" customFormat="1" ht="13.5" thickBot="1">
      <c r="A34" s="662" t="s">
        <v>645</v>
      </c>
      <c r="B34" s="605" t="s">
        <v>1611</v>
      </c>
      <c r="C34" s="606" t="s">
        <v>646</v>
      </c>
      <c r="D34" s="605" t="s">
        <v>1645</v>
      </c>
      <c r="E34" s="605" t="s">
        <v>379</v>
      </c>
      <c r="F34" s="708" t="s">
        <v>1614</v>
      </c>
      <c r="G34" s="435" t="s">
        <v>1646</v>
      </c>
      <c r="H34" s="612" t="s">
        <v>646</v>
      </c>
      <c r="I34" s="605" t="s">
        <v>1176</v>
      </c>
      <c r="J34" s="609" t="s">
        <v>937</v>
      </c>
    </row>
    <row r="35" spans="1:10" s="193" customFormat="1" ht="24.75" customHeight="1" thickBot="1">
      <c r="A35" s="662"/>
      <c r="B35" s="605"/>
      <c r="C35" s="606"/>
      <c r="D35" s="605"/>
      <c r="E35" s="605"/>
      <c r="F35" s="436">
        <v>2</v>
      </c>
      <c r="G35" s="437" t="s">
        <v>1647</v>
      </c>
      <c r="H35" s="612"/>
      <c r="I35" s="605"/>
      <c r="J35" s="609"/>
    </row>
    <row r="36" spans="1:10" s="193" customFormat="1" ht="13.5" thickBot="1">
      <c r="A36" s="662"/>
      <c r="B36" s="605"/>
      <c r="C36" s="606"/>
      <c r="D36" s="605"/>
      <c r="E36" s="605"/>
      <c r="F36" s="436">
        <v>3</v>
      </c>
      <c r="G36" s="437" t="s">
        <v>1648</v>
      </c>
      <c r="H36" s="612"/>
      <c r="I36" s="605"/>
      <c r="J36" s="609"/>
    </row>
    <row r="37" spans="1:10" s="193" customFormat="1" ht="13.5" thickBot="1">
      <c r="A37" s="662"/>
      <c r="B37" s="605"/>
      <c r="C37" s="606"/>
      <c r="D37" s="605"/>
      <c r="E37" s="605"/>
      <c r="F37" s="436">
        <v>4</v>
      </c>
      <c r="G37" s="437" t="s">
        <v>1649</v>
      </c>
      <c r="H37" s="612"/>
      <c r="I37" s="605"/>
      <c r="J37" s="609"/>
    </row>
    <row r="38" spans="1:10" s="193" customFormat="1" ht="13.5" thickBot="1">
      <c r="A38" s="662"/>
      <c r="B38" s="605"/>
      <c r="C38" s="606"/>
      <c r="D38" s="605"/>
      <c r="E38" s="605"/>
      <c r="F38" s="438">
        <v>9</v>
      </c>
      <c r="G38" s="439" t="s">
        <v>1195</v>
      </c>
      <c r="H38" s="612"/>
      <c r="I38" s="605"/>
      <c r="J38" s="609"/>
    </row>
    <row r="39" spans="1:10" s="193" customFormat="1" ht="12.75">
      <c r="A39" s="762"/>
      <c r="B39" s="203"/>
      <c r="C39" s="305"/>
      <c r="D39" s="203"/>
      <c r="E39" s="577"/>
      <c r="F39" s="764"/>
      <c r="G39" s="862"/>
      <c r="H39" s="787"/>
      <c r="I39" s="203"/>
      <c r="J39" s="203"/>
    </row>
    <row r="40" spans="1:10" ht="13.5" thickBot="1">
      <c r="A40" s="582" t="s">
        <v>1650</v>
      </c>
    </row>
    <row r="41" spans="1:10" s="864" customFormat="1" ht="12.75" thickBot="1">
      <c r="A41" s="866" t="s">
        <v>648</v>
      </c>
      <c r="B41" s="867" t="s">
        <v>1611</v>
      </c>
      <c r="C41" s="868" t="s">
        <v>649</v>
      </c>
      <c r="D41" s="867" t="s">
        <v>1651</v>
      </c>
      <c r="E41" s="867" t="s">
        <v>379</v>
      </c>
      <c r="F41" s="803" t="s">
        <v>1614</v>
      </c>
      <c r="G41" s="863" t="s">
        <v>1652</v>
      </c>
      <c r="H41" s="867" t="s">
        <v>1653</v>
      </c>
      <c r="I41" s="867" t="s">
        <v>1176</v>
      </c>
      <c r="J41" s="869" t="s">
        <v>99</v>
      </c>
    </row>
    <row r="42" spans="1:10" s="864" customFormat="1" ht="12">
      <c r="A42" s="866"/>
      <c r="B42" s="867"/>
      <c r="C42" s="868"/>
      <c r="D42" s="867"/>
      <c r="E42" s="867"/>
      <c r="F42" s="806" t="s">
        <v>1616</v>
      </c>
      <c r="G42" s="865" t="s">
        <v>1654</v>
      </c>
      <c r="H42" s="867"/>
      <c r="I42" s="867"/>
      <c r="J42" s="869"/>
    </row>
  </sheetData>
  <mergeCells count="80">
    <mergeCell ref="I34:I38"/>
    <mergeCell ref="J34:J38"/>
    <mergeCell ref="A41:A42"/>
    <mergeCell ref="B41:B42"/>
    <mergeCell ref="C41:C42"/>
    <mergeCell ref="D41:D42"/>
    <mergeCell ref="E41:E42"/>
    <mergeCell ref="H41:H42"/>
    <mergeCell ref="I41:I42"/>
    <mergeCell ref="J41:J42"/>
    <mergeCell ref="A34:A38"/>
    <mergeCell ref="B34:B38"/>
    <mergeCell ref="C34:C38"/>
    <mergeCell ref="D34:D38"/>
    <mergeCell ref="E34:E38"/>
    <mergeCell ref="H34:H38"/>
    <mergeCell ref="I28:I30"/>
    <mergeCell ref="J28:J30"/>
    <mergeCell ref="A31:A33"/>
    <mergeCell ref="B31:B33"/>
    <mergeCell ref="C31:C33"/>
    <mergeCell ref="D31:D33"/>
    <mergeCell ref="E31:E33"/>
    <mergeCell ref="H31:H33"/>
    <mergeCell ref="I31:I33"/>
    <mergeCell ref="J31:J33"/>
    <mergeCell ref="A28:A30"/>
    <mergeCell ref="B28:B30"/>
    <mergeCell ref="C28:C30"/>
    <mergeCell ref="D28:D30"/>
    <mergeCell ref="E28:E30"/>
    <mergeCell ref="H28:H30"/>
    <mergeCell ref="I22:I24"/>
    <mergeCell ref="J22:J24"/>
    <mergeCell ref="A25:A27"/>
    <mergeCell ref="B25:B27"/>
    <mergeCell ref="C25:C27"/>
    <mergeCell ref="D25:D27"/>
    <mergeCell ref="E25:E27"/>
    <mergeCell ref="H25:H27"/>
    <mergeCell ref="I25:I27"/>
    <mergeCell ref="J25:J27"/>
    <mergeCell ref="A22:A24"/>
    <mergeCell ref="B22:B24"/>
    <mergeCell ref="C22:C24"/>
    <mergeCell ref="D22:D24"/>
    <mergeCell ref="E22:E24"/>
    <mergeCell ref="H22:H24"/>
    <mergeCell ref="I16:I18"/>
    <mergeCell ref="J16:J18"/>
    <mergeCell ref="A19:A21"/>
    <mergeCell ref="B19:B21"/>
    <mergeCell ref="C19:C21"/>
    <mergeCell ref="D19:D21"/>
    <mergeCell ref="E19:E21"/>
    <mergeCell ref="H19:H21"/>
    <mergeCell ref="I19:I21"/>
    <mergeCell ref="J19:J21"/>
    <mergeCell ref="A16:A18"/>
    <mergeCell ref="B16:B18"/>
    <mergeCell ref="C16:C18"/>
    <mergeCell ref="D16:D18"/>
    <mergeCell ref="E16:E18"/>
    <mergeCell ref="H16:H18"/>
    <mergeCell ref="I7:I11"/>
    <mergeCell ref="J7:J11"/>
    <mergeCell ref="A12:A15"/>
    <mergeCell ref="B12:B15"/>
    <mergeCell ref="C12:C15"/>
    <mergeCell ref="D12:D15"/>
    <mergeCell ref="E12:E15"/>
    <mergeCell ref="H12:H15"/>
    <mergeCell ref="I12:I15"/>
    <mergeCell ref="J12:J15"/>
    <mergeCell ref="A7:A11"/>
    <mergeCell ref="B7:B11"/>
    <mergeCell ref="C7:C11"/>
    <mergeCell ref="D7:D11"/>
    <mergeCell ref="E7:E11"/>
    <mergeCell ref="H7:H11"/>
  </mergeCells>
  <dataValidations count="1">
    <dataValidation type="list" allowBlank="1" showInputMessage="1" showErrorMessage="1" sqref="I40 I43:I64525">
      <formula1>"NONE,CWT,NAT CONTRACT,NAT AUDIT,PROF AUDIT,RCPATH CORE,ONS,PART CWT,UNCERTAIN"</formula1>
    </dataValidation>
  </dataValidations>
  <pageMargins left="0.45" right="0.32000000000000006" top="0.55000000000000016" bottom="0.74803149606299213" header="0.31496062992126012" footer="0.31496062992126012"/>
  <pageSetup paperSize="0" scale="58"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34"/>
  <sheetViews>
    <sheetView workbookViewId="0"/>
  </sheetViews>
  <sheetFormatPr defaultRowHeight="11.25"/>
  <cols>
    <col min="1" max="1" width="14.28515625" style="584" customWidth="1"/>
    <col min="2" max="2" width="18.28515625" style="583" customWidth="1"/>
    <col min="3" max="3" width="30.140625" style="584" customWidth="1"/>
    <col min="4" max="4" width="44.5703125" style="583" customWidth="1"/>
    <col min="5" max="5" width="13.5703125" style="583" customWidth="1"/>
    <col min="6" max="6" width="10.140625" style="583" customWidth="1"/>
    <col min="7" max="7" width="43.42578125" style="585" customWidth="1"/>
    <col min="8" max="8" width="23.28515625" style="583" customWidth="1"/>
    <col min="9" max="9" width="11.85546875" style="583" customWidth="1"/>
    <col min="10" max="10" width="21.5703125" style="583" customWidth="1"/>
    <col min="11" max="11" width="9.140625" style="202" customWidth="1"/>
    <col min="12" max="16384" width="9.140625" style="202"/>
  </cols>
  <sheetData>
    <row r="1" spans="1:10" s="3" customFormat="1" ht="18">
      <c r="A1" s="242" t="s">
        <v>1655</v>
      </c>
      <c r="B1" s="243"/>
      <c r="C1" s="243"/>
      <c r="D1" s="243"/>
      <c r="E1" s="244"/>
      <c r="F1" s="245"/>
      <c r="G1" s="246"/>
      <c r="H1" s="244"/>
      <c r="I1" s="244"/>
      <c r="J1" s="247"/>
    </row>
    <row r="2" spans="1:10" s="3" customFormat="1" ht="18.75" thickBot="1">
      <c r="A2" s="194" t="str">
        <f>Introduction!B2</f>
        <v>COSD Pathology v4.0.2 Final</v>
      </c>
      <c r="B2" s="248"/>
      <c r="C2" s="249"/>
      <c r="D2" s="250"/>
      <c r="E2" s="251"/>
      <c r="F2" s="248"/>
      <c r="G2" s="252"/>
      <c r="H2" s="251"/>
      <c r="I2" s="251"/>
      <c r="J2" s="253"/>
    </row>
    <row r="3" spans="1:10" ht="12" thickBot="1">
      <c r="A3" s="870"/>
      <c r="B3" s="772"/>
      <c r="C3" s="871"/>
      <c r="D3" s="772"/>
      <c r="E3" s="772"/>
      <c r="F3" s="772"/>
      <c r="G3" s="872"/>
      <c r="H3" s="772"/>
      <c r="I3" s="772"/>
      <c r="J3" s="772"/>
    </row>
    <row r="4" spans="1:10" ht="26.25" thickBot="1">
      <c r="A4" s="205" t="s">
        <v>837</v>
      </c>
      <c r="B4" s="206" t="s">
        <v>58</v>
      </c>
      <c r="C4" s="206" t="s">
        <v>62</v>
      </c>
      <c r="D4" s="206" t="s">
        <v>66</v>
      </c>
      <c r="E4" s="206" t="s">
        <v>70</v>
      </c>
      <c r="F4" s="206" t="s">
        <v>74</v>
      </c>
      <c r="G4" s="206" t="s">
        <v>838</v>
      </c>
      <c r="H4" s="206" t="s">
        <v>82</v>
      </c>
      <c r="I4" s="206" t="s">
        <v>869</v>
      </c>
      <c r="J4" s="206" t="s">
        <v>870</v>
      </c>
    </row>
    <row r="5" spans="1:10" s="193" customFormat="1" ht="12.75" customHeight="1">
      <c r="A5" s="413"/>
      <c r="B5" s="382" t="s">
        <v>654</v>
      </c>
      <c r="C5" s="729"/>
      <c r="D5" s="729"/>
      <c r="E5" s="729"/>
      <c r="F5" s="730"/>
      <c r="G5" s="731"/>
      <c r="H5" s="779"/>
      <c r="I5" s="873"/>
      <c r="J5" s="874"/>
    </row>
    <row r="6" spans="1:10" s="193" customFormat="1" ht="12.75" customHeight="1">
      <c r="A6" s="416"/>
      <c r="B6" s="387" t="s">
        <v>1656</v>
      </c>
      <c r="C6" s="737"/>
      <c r="D6" s="737"/>
      <c r="E6" s="737"/>
      <c r="F6" s="738"/>
      <c r="G6" s="739"/>
      <c r="H6" s="781"/>
      <c r="I6" s="875"/>
      <c r="J6" s="876"/>
    </row>
    <row r="7" spans="1:10" s="193" customFormat="1" ht="12.75" customHeight="1" thickBot="1">
      <c r="A7" s="418"/>
      <c r="B7" s="641" t="s">
        <v>1454</v>
      </c>
      <c r="C7" s="642"/>
      <c r="D7" s="642"/>
      <c r="E7" s="642"/>
      <c r="F7" s="643"/>
      <c r="G7" s="644"/>
      <c r="H7" s="784"/>
      <c r="I7" s="877"/>
      <c r="J7" s="878"/>
    </row>
    <row r="8" spans="1:10" s="193" customFormat="1" ht="17.25" customHeight="1" thickBot="1">
      <c r="A8" s="611" t="s">
        <v>652</v>
      </c>
      <c r="B8" s="605" t="s">
        <v>654</v>
      </c>
      <c r="C8" s="606" t="s">
        <v>653</v>
      </c>
      <c r="D8" s="605" t="s">
        <v>1657</v>
      </c>
      <c r="E8" s="605" t="s">
        <v>379</v>
      </c>
      <c r="F8" s="708" t="s">
        <v>1115</v>
      </c>
      <c r="G8" s="435" t="s">
        <v>1658</v>
      </c>
      <c r="H8" s="612" t="s">
        <v>653</v>
      </c>
      <c r="I8" s="605" t="s">
        <v>1176</v>
      </c>
      <c r="J8" s="609" t="s">
        <v>937</v>
      </c>
    </row>
    <row r="9" spans="1:10" s="193" customFormat="1" ht="17.25" customHeight="1" thickBot="1">
      <c r="A9" s="611"/>
      <c r="B9" s="605"/>
      <c r="C9" s="606"/>
      <c r="D9" s="605"/>
      <c r="E9" s="605"/>
      <c r="F9" s="709" t="s">
        <v>1117</v>
      </c>
      <c r="G9" s="437" t="s">
        <v>1659</v>
      </c>
      <c r="H9" s="612"/>
      <c r="I9" s="605"/>
      <c r="J9" s="609"/>
    </row>
    <row r="10" spans="1:10" s="193" customFormat="1" ht="17.25" customHeight="1" thickBot="1">
      <c r="A10" s="611"/>
      <c r="B10" s="605"/>
      <c r="C10" s="606"/>
      <c r="D10" s="605"/>
      <c r="E10" s="605"/>
      <c r="F10" s="710" t="s">
        <v>109</v>
      </c>
      <c r="G10" s="439" t="s">
        <v>1660</v>
      </c>
      <c r="H10" s="612"/>
      <c r="I10" s="605"/>
      <c r="J10" s="609"/>
    </row>
    <row r="11" spans="1:10" s="193" customFormat="1" ht="13.5" thickBot="1">
      <c r="A11" s="305"/>
      <c r="B11" s="762"/>
      <c r="C11" s="305"/>
      <c r="D11" s="305"/>
      <c r="E11" s="305"/>
      <c r="F11" s="661"/>
      <c r="G11" s="660"/>
      <c r="H11" s="879"/>
      <c r="I11" s="203"/>
      <c r="J11" s="203"/>
    </row>
    <row r="12" spans="1:10" ht="12.75" customHeight="1">
      <c r="A12" s="413"/>
      <c r="B12" s="382" t="s">
        <v>658</v>
      </c>
      <c r="C12" s="729"/>
      <c r="D12" s="729"/>
      <c r="E12" s="729"/>
      <c r="F12" s="730"/>
      <c r="G12" s="731"/>
      <c r="H12" s="779"/>
      <c r="I12" s="873"/>
      <c r="J12" s="874"/>
    </row>
    <row r="13" spans="1:10" ht="12.75" customHeight="1">
      <c r="A13" s="416"/>
      <c r="B13" s="387" t="s">
        <v>1661</v>
      </c>
      <c r="C13" s="737"/>
      <c r="D13" s="737"/>
      <c r="E13" s="737"/>
      <c r="F13" s="738"/>
      <c r="G13" s="739"/>
      <c r="H13" s="781"/>
      <c r="I13" s="875"/>
      <c r="J13" s="876"/>
    </row>
    <row r="14" spans="1:10" ht="12.75" customHeight="1" thickBot="1">
      <c r="A14" s="418"/>
      <c r="B14" s="394" t="s">
        <v>1454</v>
      </c>
      <c r="C14" s="642"/>
      <c r="D14" s="642"/>
      <c r="E14" s="642"/>
      <c r="F14" s="643"/>
      <c r="G14" s="644"/>
      <c r="H14" s="784"/>
      <c r="I14" s="877"/>
      <c r="J14" s="878"/>
    </row>
    <row r="15" spans="1:10" ht="34.15" customHeight="1" thickBot="1">
      <c r="A15" s="611" t="s">
        <v>656</v>
      </c>
      <c r="B15" s="605" t="s">
        <v>658</v>
      </c>
      <c r="C15" s="606" t="s">
        <v>657</v>
      </c>
      <c r="D15" s="605" t="s">
        <v>1662</v>
      </c>
      <c r="E15" s="605" t="s">
        <v>379</v>
      </c>
      <c r="F15" s="708" t="s">
        <v>1183</v>
      </c>
      <c r="G15" s="435" t="s">
        <v>1663</v>
      </c>
      <c r="H15" s="612" t="s">
        <v>1664</v>
      </c>
      <c r="I15" s="605" t="s">
        <v>1176</v>
      </c>
      <c r="J15" s="609" t="s">
        <v>937</v>
      </c>
    </row>
    <row r="16" spans="1:10" ht="34.15" customHeight="1" thickBot="1">
      <c r="A16" s="611"/>
      <c r="B16" s="605"/>
      <c r="C16" s="606"/>
      <c r="D16" s="605"/>
      <c r="E16" s="605"/>
      <c r="F16" s="710" t="s">
        <v>1148</v>
      </c>
      <c r="G16" s="439" t="s">
        <v>1665</v>
      </c>
      <c r="H16" s="612"/>
      <c r="I16" s="605"/>
      <c r="J16" s="609"/>
    </row>
    <row r="17" spans="1:202" ht="34.9" customHeight="1" thickBot="1">
      <c r="A17" s="422" t="s">
        <v>660</v>
      </c>
      <c r="B17" s="398" t="s">
        <v>658</v>
      </c>
      <c r="C17" s="399" t="s">
        <v>661</v>
      </c>
      <c r="D17" s="398" t="s">
        <v>1666</v>
      </c>
      <c r="E17" s="398" t="s">
        <v>1141</v>
      </c>
      <c r="F17" s="478"/>
      <c r="G17" s="557" t="s">
        <v>1142</v>
      </c>
      <c r="H17" s="297" t="s">
        <v>1667</v>
      </c>
      <c r="I17" s="398" t="s">
        <v>1176</v>
      </c>
      <c r="J17" s="403" t="s">
        <v>937</v>
      </c>
    </row>
    <row r="18" spans="1:202" ht="13.5" thickBot="1">
      <c r="A18" s="305"/>
      <c r="B18" s="203"/>
      <c r="C18" s="305"/>
      <c r="D18" s="203"/>
      <c r="E18" s="203"/>
      <c r="F18" s="880"/>
      <c r="G18" s="20"/>
      <c r="H18" s="778"/>
      <c r="I18" s="881"/>
      <c r="J18" s="881"/>
    </row>
    <row r="19" spans="1:202" ht="12.75" customHeight="1">
      <c r="A19" s="413"/>
      <c r="B19" s="382" t="s">
        <v>665</v>
      </c>
      <c r="C19" s="729"/>
      <c r="D19" s="729"/>
      <c r="E19" s="729"/>
      <c r="F19" s="730"/>
      <c r="G19" s="731"/>
      <c r="H19" s="779"/>
      <c r="I19" s="873"/>
      <c r="J19" s="874"/>
    </row>
    <row r="20" spans="1:202" ht="12.75" customHeight="1">
      <c r="A20" s="416"/>
      <c r="B20" s="387" t="s">
        <v>1668</v>
      </c>
      <c r="C20" s="737"/>
      <c r="D20" s="737"/>
      <c r="E20" s="737"/>
      <c r="F20" s="738"/>
      <c r="G20" s="739"/>
      <c r="H20" s="781"/>
      <c r="I20" s="875"/>
      <c r="J20" s="876"/>
    </row>
    <row r="21" spans="1:202" ht="12.75" customHeight="1" thickBot="1">
      <c r="A21" s="416"/>
      <c r="B21" s="387" t="s">
        <v>1454</v>
      </c>
      <c r="C21" s="637"/>
      <c r="D21" s="637"/>
      <c r="E21" s="637"/>
      <c r="F21" s="638"/>
      <c r="G21" s="636"/>
      <c r="H21" s="781"/>
      <c r="I21" s="875"/>
      <c r="J21" s="876"/>
    </row>
    <row r="22" spans="1:202" ht="13.5" thickBot="1">
      <c r="A22" s="662" t="s">
        <v>663</v>
      </c>
      <c r="B22" s="605" t="s">
        <v>665</v>
      </c>
      <c r="C22" s="663" t="s">
        <v>664</v>
      </c>
      <c r="D22" s="605" t="s">
        <v>1669</v>
      </c>
      <c r="E22" s="605" t="s">
        <v>379</v>
      </c>
      <c r="F22" s="708">
        <v>1</v>
      </c>
      <c r="G22" s="435" t="s">
        <v>1670</v>
      </c>
      <c r="H22" s="612" t="s">
        <v>1671</v>
      </c>
      <c r="I22" s="605" t="s">
        <v>1176</v>
      </c>
      <c r="J22" s="609" t="s">
        <v>937</v>
      </c>
    </row>
    <row r="23" spans="1:202" ht="13.5" thickBot="1">
      <c r="A23" s="662"/>
      <c r="B23" s="605"/>
      <c r="C23" s="663"/>
      <c r="D23" s="605"/>
      <c r="E23" s="605"/>
      <c r="F23" s="709">
        <v>2</v>
      </c>
      <c r="G23" s="437" t="s">
        <v>1672</v>
      </c>
      <c r="H23" s="612"/>
      <c r="I23" s="605"/>
      <c r="J23" s="609"/>
    </row>
    <row r="24" spans="1:202" ht="13.5" thickBot="1">
      <c r="A24" s="662"/>
      <c r="B24" s="605"/>
      <c r="C24" s="663"/>
      <c r="D24" s="605"/>
      <c r="E24" s="605"/>
      <c r="F24" s="709">
        <v>3</v>
      </c>
      <c r="G24" s="437" t="s">
        <v>1673</v>
      </c>
      <c r="H24" s="612"/>
      <c r="I24" s="605"/>
      <c r="J24" s="609"/>
    </row>
    <row r="25" spans="1:202" ht="13.5" thickBot="1">
      <c r="A25" s="662"/>
      <c r="B25" s="605"/>
      <c r="C25" s="663"/>
      <c r="D25" s="605"/>
      <c r="E25" s="605"/>
      <c r="F25" s="710">
        <v>9</v>
      </c>
      <c r="G25" s="439" t="s">
        <v>1007</v>
      </c>
      <c r="H25" s="612"/>
      <c r="I25" s="605"/>
      <c r="J25" s="609"/>
    </row>
    <row r="26" spans="1:202" ht="39" thickBot="1">
      <c r="A26" s="422" t="s">
        <v>667</v>
      </c>
      <c r="B26" s="398" t="s">
        <v>665</v>
      </c>
      <c r="C26" s="399" t="s">
        <v>668</v>
      </c>
      <c r="D26" s="398" t="s">
        <v>1674</v>
      </c>
      <c r="E26" s="398" t="s">
        <v>1141</v>
      </c>
      <c r="F26" s="556"/>
      <c r="G26" s="557"/>
      <c r="H26" s="297" t="s">
        <v>668</v>
      </c>
      <c r="I26" s="398" t="s">
        <v>84</v>
      </c>
      <c r="J26" s="403" t="s">
        <v>937</v>
      </c>
    </row>
    <row r="27" spans="1:202" customFormat="1" ht="15">
      <c r="A27" s="305"/>
      <c r="B27" s="577"/>
      <c r="C27" s="305"/>
      <c r="D27" s="578"/>
      <c r="E27" s="579"/>
      <c r="F27" s="580"/>
      <c r="G27" s="581"/>
      <c r="H27" s="579"/>
      <c r="I27" s="579"/>
      <c r="J27" s="579"/>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row>
    <row r="28" spans="1:202" ht="13.5" thickBot="1">
      <c r="A28" s="582" t="s">
        <v>1675</v>
      </c>
    </row>
    <row r="29" spans="1:202" s="3" customFormat="1" ht="15.75" thickBot="1">
      <c r="A29" s="754" t="s">
        <v>670</v>
      </c>
      <c r="B29" s="723" t="s">
        <v>654</v>
      </c>
      <c r="C29" s="724" t="s">
        <v>671</v>
      </c>
      <c r="D29" s="723" t="s">
        <v>1676</v>
      </c>
      <c r="E29" s="885" t="s">
        <v>379</v>
      </c>
      <c r="F29" s="711" t="s">
        <v>1183</v>
      </c>
      <c r="G29" s="882" t="s">
        <v>1677</v>
      </c>
      <c r="H29" s="886" t="s">
        <v>1678</v>
      </c>
      <c r="I29" s="608"/>
      <c r="J29" s="887" t="s">
        <v>99</v>
      </c>
      <c r="K29" s="202"/>
    </row>
    <row r="30" spans="1:202" s="689" customFormat="1" ht="15.75" thickBot="1">
      <c r="A30" s="754"/>
      <c r="B30" s="723"/>
      <c r="C30" s="724"/>
      <c r="D30" s="723"/>
      <c r="E30" s="885"/>
      <c r="F30" s="712" t="s">
        <v>849</v>
      </c>
      <c r="G30" s="883" t="s">
        <v>1679</v>
      </c>
      <c r="H30" s="886"/>
      <c r="I30" s="608"/>
      <c r="J30" s="887"/>
      <c r="K30" s="202"/>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row>
    <row r="31" spans="1:202" customFormat="1" ht="15.75" thickBot="1">
      <c r="A31" s="754"/>
      <c r="B31" s="723"/>
      <c r="C31" s="724"/>
      <c r="D31" s="723"/>
      <c r="E31" s="885"/>
      <c r="F31" s="712" t="s">
        <v>1680</v>
      </c>
      <c r="G31" s="883" t="s">
        <v>1681</v>
      </c>
      <c r="H31" s="886"/>
      <c r="I31" s="608"/>
      <c r="J31" s="887"/>
      <c r="K31" s="202"/>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row>
    <row r="32" spans="1:202" ht="13.5" thickBot="1">
      <c r="A32" s="754"/>
      <c r="B32" s="723"/>
      <c r="C32" s="724"/>
      <c r="D32" s="723"/>
      <c r="E32" s="885"/>
      <c r="F32" s="712" t="s">
        <v>1682</v>
      </c>
      <c r="G32" s="883" t="s">
        <v>1683</v>
      </c>
      <c r="H32" s="886"/>
      <c r="I32" s="608"/>
      <c r="J32" s="887"/>
    </row>
    <row r="33" spans="1:10" ht="13.5" thickBot="1">
      <c r="A33" s="754"/>
      <c r="B33" s="723"/>
      <c r="C33" s="724"/>
      <c r="D33" s="723"/>
      <c r="E33" s="885"/>
      <c r="F33" s="712" t="s">
        <v>1684</v>
      </c>
      <c r="G33" s="883" t="s">
        <v>1365</v>
      </c>
      <c r="H33" s="886"/>
      <c r="I33" s="608"/>
      <c r="J33" s="887"/>
    </row>
    <row r="34" spans="1:10" ht="13.5" thickBot="1">
      <c r="A34" s="754"/>
      <c r="B34" s="723"/>
      <c r="C34" s="724"/>
      <c r="D34" s="723"/>
      <c r="E34" s="885"/>
      <c r="F34" s="753">
        <v>9</v>
      </c>
      <c r="G34" s="884" t="s">
        <v>1007</v>
      </c>
      <c r="H34" s="886"/>
      <c r="I34" s="608"/>
      <c r="J34" s="887"/>
    </row>
  </sheetData>
  <mergeCells count="32">
    <mergeCell ref="I22:I25"/>
    <mergeCell ref="J22:J25"/>
    <mergeCell ref="A29:A34"/>
    <mergeCell ref="B29:B34"/>
    <mergeCell ref="C29:C34"/>
    <mergeCell ref="D29:D34"/>
    <mergeCell ref="E29:E34"/>
    <mergeCell ref="H29:H34"/>
    <mergeCell ref="I29:I34"/>
    <mergeCell ref="J29:J34"/>
    <mergeCell ref="A22:A25"/>
    <mergeCell ref="B22:B25"/>
    <mergeCell ref="C22:C25"/>
    <mergeCell ref="D22:D25"/>
    <mergeCell ref="E22:E25"/>
    <mergeCell ref="H22:H25"/>
    <mergeCell ref="I8:I10"/>
    <mergeCell ref="J8:J10"/>
    <mergeCell ref="A15:A16"/>
    <mergeCell ref="B15:B16"/>
    <mergeCell ref="C15:C16"/>
    <mergeCell ref="D15:D16"/>
    <mergeCell ref="E15:E16"/>
    <mergeCell ref="H15:H16"/>
    <mergeCell ref="I15:I16"/>
    <mergeCell ref="J15:J16"/>
    <mergeCell ref="A8:A10"/>
    <mergeCell ref="B8:B10"/>
    <mergeCell ref="C8:C10"/>
    <mergeCell ref="D8:D10"/>
    <mergeCell ref="E8:E10"/>
    <mergeCell ref="H8:H10"/>
  </mergeCells>
  <dataValidations count="1">
    <dataValidation type="list" allowBlank="1" showInputMessage="1" showErrorMessage="1" sqref="I3 I28 I35:I64682">
      <formula1>"NONE,CWT,NAT CONTRACT,NAT AUDIT,PROF AUDIT,RCPATH CORE,ONS,PART CWT,UNCERTAIN"</formula1>
    </dataValidation>
  </dataValidations>
  <pageMargins left="0.41000000000000003" right="0.33000000000000007" top="0.48000000000000015" bottom="0.74803149606299213" header="0.31496062992126012" footer="0.31496062992126012"/>
  <pageSetup paperSize="0" scale="6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4" style="583" customWidth="1"/>
    <col min="11" max="11" width="9.140625" style="202" customWidth="1"/>
    <col min="12" max="16384" width="9.140625" style="202"/>
  </cols>
  <sheetData>
    <row r="1" spans="1:10" s="3" customFormat="1" ht="18">
      <c r="A1" s="242" t="s">
        <v>1685</v>
      </c>
      <c r="B1" s="243"/>
      <c r="C1" s="243"/>
      <c r="D1" s="243"/>
      <c r="E1" s="244"/>
      <c r="F1" s="245"/>
      <c r="G1" s="246"/>
      <c r="H1" s="244"/>
      <c r="I1" s="244"/>
      <c r="J1" s="247"/>
    </row>
    <row r="2" spans="1:10" s="3" customFormat="1" ht="18.75" thickBot="1">
      <c r="A2" s="194" t="str">
        <f>Introduction!B2</f>
        <v>COSD Pathology v4.0.2 Final</v>
      </c>
      <c r="B2" s="248"/>
      <c r="C2" s="249"/>
      <c r="D2" s="250"/>
      <c r="E2" s="251"/>
      <c r="F2" s="248"/>
      <c r="G2" s="252"/>
      <c r="H2" s="251"/>
      <c r="I2" s="251"/>
      <c r="J2" s="253"/>
    </row>
    <row r="3" spans="1:10" ht="12" thickBot="1">
      <c r="A3" s="870"/>
      <c r="B3" s="772"/>
      <c r="C3" s="871"/>
      <c r="D3" s="772"/>
      <c r="E3" s="772"/>
      <c r="F3" s="772"/>
      <c r="G3" s="872"/>
      <c r="H3" s="772"/>
      <c r="I3" s="772"/>
      <c r="J3" s="772"/>
    </row>
    <row r="4" spans="1:10" ht="26.25" thickBot="1">
      <c r="A4" s="205" t="s">
        <v>837</v>
      </c>
      <c r="B4" s="206" t="s">
        <v>58</v>
      </c>
      <c r="C4" s="206" t="s">
        <v>62</v>
      </c>
      <c r="D4" s="206" t="s">
        <v>66</v>
      </c>
      <c r="E4" s="206" t="s">
        <v>70</v>
      </c>
      <c r="F4" s="206" t="s">
        <v>74</v>
      </c>
      <c r="G4" s="206" t="s">
        <v>838</v>
      </c>
      <c r="H4" s="206" t="s">
        <v>82</v>
      </c>
      <c r="I4" s="206" t="s">
        <v>869</v>
      </c>
      <c r="J4" s="206" t="s">
        <v>870</v>
      </c>
    </row>
    <row r="5" spans="1:10" ht="12.75" customHeight="1">
      <c r="A5" s="888"/>
      <c r="B5" s="889" t="s">
        <v>677</v>
      </c>
      <c r="C5" s="890"/>
      <c r="D5" s="891"/>
      <c r="E5" s="890"/>
      <c r="F5" s="892"/>
      <c r="G5" s="891"/>
      <c r="H5" s="893"/>
      <c r="I5" s="890"/>
      <c r="J5" s="894"/>
    </row>
    <row r="6" spans="1:10" ht="12.75" customHeight="1">
      <c r="A6" s="895"/>
      <c r="B6" s="656" t="s">
        <v>1686</v>
      </c>
      <c r="C6" s="896"/>
      <c r="D6" s="897"/>
      <c r="E6" s="896"/>
      <c r="F6" s="898"/>
      <c r="G6" s="897"/>
      <c r="H6" s="899"/>
      <c r="I6" s="896"/>
      <c r="J6" s="900"/>
    </row>
    <row r="7" spans="1:10" ht="12.75" customHeight="1" thickBot="1">
      <c r="A7" s="901"/>
      <c r="B7" s="902" t="s">
        <v>1454</v>
      </c>
      <c r="C7" s="903"/>
      <c r="D7" s="903"/>
      <c r="E7" s="903"/>
      <c r="F7" s="904"/>
      <c r="G7" s="905"/>
      <c r="H7" s="906"/>
      <c r="I7" s="903"/>
      <c r="J7" s="907"/>
    </row>
    <row r="8" spans="1:10" s="539" customFormat="1" ht="64.5" thickBot="1">
      <c r="A8" s="422" t="s">
        <v>680</v>
      </c>
      <c r="B8" s="788" t="s">
        <v>677</v>
      </c>
      <c r="C8" s="789" t="s">
        <v>681</v>
      </c>
      <c r="D8" s="788" t="s">
        <v>1687</v>
      </c>
      <c r="E8" s="788" t="s">
        <v>1688</v>
      </c>
      <c r="F8" s="908"/>
      <c r="G8" s="909"/>
      <c r="H8" s="793" t="s">
        <v>1689</v>
      </c>
      <c r="I8" s="788"/>
      <c r="J8" s="794" t="s">
        <v>937</v>
      </c>
    </row>
    <row r="9" spans="1:10" ht="12.4" customHeight="1" thickBot="1">
      <c r="A9" s="662" t="s">
        <v>684</v>
      </c>
      <c r="B9" s="958" t="s">
        <v>677</v>
      </c>
      <c r="C9" s="959" t="s">
        <v>685</v>
      </c>
      <c r="D9" s="958" t="s">
        <v>1690</v>
      </c>
      <c r="E9" s="958" t="s">
        <v>379</v>
      </c>
      <c r="F9" s="910" t="s">
        <v>1115</v>
      </c>
      <c r="G9" s="911" t="s">
        <v>1145</v>
      </c>
      <c r="H9" s="960" t="s">
        <v>1691</v>
      </c>
      <c r="I9" s="958" t="s">
        <v>1176</v>
      </c>
      <c r="J9" s="961" t="s">
        <v>937</v>
      </c>
    </row>
    <row r="10" spans="1:10" ht="13.5" thickBot="1">
      <c r="A10" s="662"/>
      <c r="B10" s="958"/>
      <c r="C10" s="959"/>
      <c r="D10" s="958"/>
      <c r="E10" s="958"/>
      <c r="F10" s="912" t="s">
        <v>1117</v>
      </c>
      <c r="G10" s="913" t="s">
        <v>1147</v>
      </c>
      <c r="H10" s="960"/>
      <c r="I10" s="958"/>
      <c r="J10" s="961"/>
    </row>
    <row r="11" spans="1:10" ht="13.5" thickBot="1">
      <c r="A11" s="662"/>
      <c r="B11" s="958"/>
      <c r="C11" s="959"/>
      <c r="D11" s="958"/>
      <c r="E11" s="958"/>
      <c r="F11" s="912" t="s">
        <v>109</v>
      </c>
      <c r="G11" s="913" t="s">
        <v>1102</v>
      </c>
      <c r="H11" s="960"/>
      <c r="I11" s="958"/>
      <c r="J11" s="961"/>
    </row>
    <row r="12" spans="1:10" ht="13.5" thickBot="1">
      <c r="A12" s="662"/>
      <c r="B12" s="958"/>
      <c r="C12" s="959"/>
      <c r="D12" s="958"/>
      <c r="E12" s="958"/>
      <c r="F12" s="914">
        <v>9</v>
      </c>
      <c r="G12" s="915" t="s">
        <v>1007</v>
      </c>
      <c r="H12" s="960"/>
      <c r="I12" s="958"/>
      <c r="J12" s="961"/>
    </row>
    <row r="13" spans="1:10" ht="13.5" thickBot="1">
      <c r="A13" s="662" t="s">
        <v>688</v>
      </c>
      <c r="B13" s="958" t="s">
        <v>677</v>
      </c>
      <c r="C13" s="959" t="s">
        <v>689</v>
      </c>
      <c r="D13" s="958" t="s">
        <v>1692</v>
      </c>
      <c r="E13" s="958" t="s">
        <v>379</v>
      </c>
      <c r="F13" s="910" t="s">
        <v>1115</v>
      </c>
      <c r="G13" s="911" t="s">
        <v>1693</v>
      </c>
      <c r="H13" s="960" t="s">
        <v>1694</v>
      </c>
      <c r="I13" s="958" t="s">
        <v>1176</v>
      </c>
      <c r="J13" s="961" t="s">
        <v>937</v>
      </c>
    </row>
    <row r="14" spans="1:10" ht="13.5" thickBot="1">
      <c r="A14" s="662"/>
      <c r="B14" s="958"/>
      <c r="C14" s="959"/>
      <c r="D14" s="958"/>
      <c r="E14" s="958"/>
      <c r="F14" s="912" t="s">
        <v>1117</v>
      </c>
      <c r="G14" s="913" t="s">
        <v>1695</v>
      </c>
      <c r="H14" s="960"/>
      <c r="I14" s="958"/>
      <c r="J14" s="961"/>
    </row>
    <row r="15" spans="1:10" ht="13.5" thickBot="1">
      <c r="A15" s="662"/>
      <c r="B15" s="958"/>
      <c r="C15" s="959"/>
      <c r="D15" s="958"/>
      <c r="E15" s="958"/>
      <c r="F15" s="912" t="s">
        <v>1431</v>
      </c>
      <c r="G15" s="913" t="s">
        <v>1696</v>
      </c>
      <c r="H15" s="960"/>
      <c r="I15" s="958"/>
      <c r="J15" s="961"/>
    </row>
    <row r="16" spans="1:10" ht="13.5" thickBot="1">
      <c r="A16" s="662"/>
      <c r="B16" s="958"/>
      <c r="C16" s="959"/>
      <c r="D16" s="958"/>
      <c r="E16" s="958"/>
      <c r="F16" s="912" t="s">
        <v>109</v>
      </c>
      <c r="G16" s="913" t="s">
        <v>1102</v>
      </c>
      <c r="H16" s="960"/>
      <c r="I16" s="958"/>
      <c r="J16" s="961"/>
    </row>
    <row r="17" spans="1:10" ht="13.5" thickBot="1">
      <c r="A17" s="662"/>
      <c r="B17" s="958"/>
      <c r="C17" s="959"/>
      <c r="D17" s="958"/>
      <c r="E17" s="958"/>
      <c r="F17" s="914">
        <v>9</v>
      </c>
      <c r="G17" s="915" t="s">
        <v>1007</v>
      </c>
      <c r="H17" s="960"/>
      <c r="I17" s="958"/>
      <c r="J17" s="961"/>
    </row>
    <row r="18" spans="1:10" ht="12.75" customHeight="1">
      <c r="A18" s="888"/>
      <c r="B18" s="889" t="s">
        <v>691</v>
      </c>
      <c r="C18" s="890"/>
      <c r="D18" s="891"/>
      <c r="E18" s="890"/>
      <c r="F18" s="892"/>
      <c r="G18" s="891"/>
      <c r="H18" s="893"/>
      <c r="I18" s="890"/>
      <c r="J18" s="894"/>
    </row>
    <row r="19" spans="1:10" ht="12.75" customHeight="1">
      <c r="A19" s="895"/>
      <c r="B19" s="656" t="s">
        <v>692</v>
      </c>
      <c r="C19" s="896"/>
      <c r="D19" s="897"/>
      <c r="E19" s="896"/>
      <c r="F19" s="898"/>
      <c r="G19" s="897"/>
      <c r="H19" s="899"/>
      <c r="I19" s="896"/>
      <c r="J19" s="900"/>
    </row>
    <row r="20" spans="1:10" ht="12.75" customHeight="1" thickBot="1">
      <c r="A20" s="901"/>
      <c r="B20" s="902" t="s">
        <v>1454</v>
      </c>
      <c r="C20" s="903"/>
      <c r="D20" s="903"/>
      <c r="E20" s="903"/>
      <c r="F20" s="904"/>
      <c r="G20" s="905"/>
      <c r="H20" s="906"/>
      <c r="I20" s="903"/>
      <c r="J20" s="907"/>
    </row>
    <row r="21" spans="1:10" s="539" customFormat="1" ht="64.5" thickBot="1">
      <c r="A21" s="422" t="s">
        <v>680</v>
      </c>
      <c r="B21" s="788" t="s">
        <v>691</v>
      </c>
      <c r="C21" s="789" t="s">
        <v>681</v>
      </c>
      <c r="D21" s="788" t="s">
        <v>1687</v>
      </c>
      <c r="E21" s="788" t="s">
        <v>1688</v>
      </c>
      <c r="F21" s="908"/>
      <c r="G21" s="909"/>
      <c r="H21" s="793" t="s">
        <v>1689</v>
      </c>
      <c r="I21" s="788"/>
      <c r="J21" s="794" t="s">
        <v>937</v>
      </c>
    </row>
    <row r="22" spans="1:10" s="539" customFormat="1" ht="12.4" customHeight="1" thickBot="1">
      <c r="A22" s="662" t="s">
        <v>684</v>
      </c>
      <c r="B22" s="958" t="s">
        <v>691</v>
      </c>
      <c r="C22" s="959" t="s">
        <v>685</v>
      </c>
      <c r="D22" s="958" t="s">
        <v>1690</v>
      </c>
      <c r="E22" s="958" t="s">
        <v>379</v>
      </c>
      <c r="F22" s="910" t="s">
        <v>1115</v>
      </c>
      <c r="G22" s="911" t="s">
        <v>1145</v>
      </c>
      <c r="H22" s="960" t="s">
        <v>1691</v>
      </c>
      <c r="I22" s="958" t="s">
        <v>1176</v>
      </c>
      <c r="J22" s="961" t="s">
        <v>937</v>
      </c>
    </row>
    <row r="23" spans="1:10" s="539" customFormat="1" ht="13.5" thickBot="1">
      <c r="A23" s="662"/>
      <c r="B23" s="958"/>
      <c r="C23" s="959"/>
      <c r="D23" s="958"/>
      <c r="E23" s="958"/>
      <c r="F23" s="912" t="s">
        <v>1117</v>
      </c>
      <c r="G23" s="913" t="s">
        <v>1147</v>
      </c>
      <c r="H23" s="960"/>
      <c r="I23" s="958"/>
      <c r="J23" s="961"/>
    </row>
    <row r="24" spans="1:10" s="539" customFormat="1" ht="13.5" thickBot="1">
      <c r="A24" s="662"/>
      <c r="B24" s="958"/>
      <c r="C24" s="959"/>
      <c r="D24" s="958"/>
      <c r="E24" s="958"/>
      <c r="F24" s="912" t="s">
        <v>109</v>
      </c>
      <c r="G24" s="913" t="s">
        <v>1102</v>
      </c>
      <c r="H24" s="960"/>
      <c r="I24" s="958"/>
      <c r="J24" s="961"/>
    </row>
    <row r="25" spans="1:10" s="539" customFormat="1" ht="13.5" thickBot="1">
      <c r="A25" s="662"/>
      <c r="B25" s="958"/>
      <c r="C25" s="959"/>
      <c r="D25" s="958"/>
      <c r="E25" s="958"/>
      <c r="F25" s="914">
        <v>9</v>
      </c>
      <c r="G25" s="915" t="s">
        <v>1007</v>
      </c>
      <c r="H25" s="960"/>
      <c r="I25" s="958"/>
      <c r="J25" s="961"/>
    </row>
    <row r="26" spans="1:10" s="539" customFormat="1" ht="13.5" thickBot="1">
      <c r="A26" s="662" t="s">
        <v>688</v>
      </c>
      <c r="B26" s="958" t="s">
        <v>691</v>
      </c>
      <c r="C26" s="959" t="s">
        <v>689</v>
      </c>
      <c r="D26" s="958" t="s">
        <v>1692</v>
      </c>
      <c r="E26" s="958" t="s">
        <v>379</v>
      </c>
      <c r="F26" s="910" t="s">
        <v>1115</v>
      </c>
      <c r="G26" s="911" t="s">
        <v>1693</v>
      </c>
      <c r="H26" s="960" t="s">
        <v>1694</v>
      </c>
      <c r="I26" s="958" t="s">
        <v>1176</v>
      </c>
      <c r="J26" s="961" t="s">
        <v>937</v>
      </c>
    </row>
    <row r="27" spans="1:10" s="539" customFormat="1" ht="13.5" thickBot="1">
      <c r="A27" s="662"/>
      <c r="B27" s="958"/>
      <c r="C27" s="959"/>
      <c r="D27" s="958"/>
      <c r="E27" s="958"/>
      <c r="F27" s="912" t="s">
        <v>1117</v>
      </c>
      <c r="G27" s="913" t="s">
        <v>1695</v>
      </c>
      <c r="H27" s="960"/>
      <c r="I27" s="958"/>
      <c r="J27" s="961"/>
    </row>
    <row r="28" spans="1:10" s="539" customFormat="1" ht="13.5" thickBot="1">
      <c r="A28" s="662"/>
      <c r="B28" s="958"/>
      <c r="C28" s="959"/>
      <c r="D28" s="958"/>
      <c r="E28" s="958"/>
      <c r="F28" s="912" t="s">
        <v>1431</v>
      </c>
      <c r="G28" s="913" t="s">
        <v>1696</v>
      </c>
      <c r="H28" s="960"/>
      <c r="I28" s="958"/>
      <c r="J28" s="961"/>
    </row>
    <row r="29" spans="1:10" s="539" customFormat="1" ht="13.5" thickBot="1">
      <c r="A29" s="662"/>
      <c r="B29" s="958"/>
      <c r="C29" s="959"/>
      <c r="D29" s="958"/>
      <c r="E29" s="958"/>
      <c r="F29" s="912" t="s">
        <v>109</v>
      </c>
      <c r="G29" s="913" t="s">
        <v>1102</v>
      </c>
      <c r="H29" s="960"/>
      <c r="I29" s="958"/>
      <c r="J29" s="961"/>
    </row>
    <row r="30" spans="1:10" s="539" customFormat="1" ht="13.5" thickBot="1">
      <c r="A30" s="662"/>
      <c r="B30" s="958"/>
      <c r="C30" s="959"/>
      <c r="D30" s="958"/>
      <c r="E30" s="958"/>
      <c r="F30" s="914">
        <v>9</v>
      </c>
      <c r="G30" s="915" t="s">
        <v>1007</v>
      </c>
      <c r="H30" s="960"/>
      <c r="I30" s="958"/>
      <c r="J30" s="961"/>
    </row>
    <row r="31" spans="1:10" ht="13.5" thickBot="1">
      <c r="A31" s="662" t="s">
        <v>695</v>
      </c>
      <c r="B31" s="958" t="s">
        <v>691</v>
      </c>
      <c r="C31" s="959" t="s">
        <v>696</v>
      </c>
      <c r="D31" s="958" t="s">
        <v>1697</v>
      </c>
      <c r="E31" s="958" t="s">
        <v>379</v>
      </c>
      <c r="F31" s="910" t="s">
        <v>1115</v>
      </c>
      <c r="G31" s="911" t="s">
        <v>1145</v>
      </c>
      <c r="H31" s="960" t="s">
        <v>1698</v>
      </c>
      <c r="I31" s="958" t="s">
        <v>1176</v>
      </c>
      <c r="J31" s="961" t="s">
        <v>937</v>
      </c>
    </row>
    <row r="32" spans="1:10" ht="13.5" thickBot="1">
      <c r="A32" s="662"/>
      <c r="B32" s="958"/>
      <c r="C32" s="959"/>
      <c r="D32" s="958"/>
      <c r="E32" s="958"/>
      <c r="F32" s="912" t="s">
        <v>1117</v>
      </c>
      <c r="G32" s="913" t="s">
        <v>1147</v>
      </c>
      <c r="H32" s="960"/>
      <c r="I32" s="958"/>
      <c r="J32" s="961"/>
    </row>
    <row r="33" spans="1:10" ht="13.5" thickBot="1">
      <c r="A33" s="662"/>
      <c r="B33" s="958"/>
      <c r="C33" s="959"/>
      <c r="D33" s="958"/>
      <c r="E33" s="958"/>
      <c r="F33" s="912" t="s">
        <v>1431</v>
      </c>
      <c r="G33" s="913" t="s">
        <v>1110</v>
      </c>
      <c r="H33" s="960"/>
      <c r="I33" s="958"/>
      <c r="J33" s="961"/>
    </row>
    <row r="34" spans="1:10" ht="13.5" thickBot="1">
      <c r="A34" s="662"/>
      <c r="B34" s="958"/>
      <c r="C34" s="959"/>
      <c r="D34" s="958"/>
      <c r="E34" s="958"/>
      <c r="F34" s="914" t="s">
        <v>109</v>
      </c>
      <c r="G34" s="915" t="s">
        <v>1102</v>
      </c>
      <c r="H34" s="960"/>
      <c r="I34" s="958"/>
      <c r="J34" s="961"/>
    </row>
    <row r="35" spans="1:10" ht="13.5" thickBot="1">
      <c r="A35" s="662" t="s">
        <v>699</v>
      </c>
      <c r="B35" s="605" t="s">
        <v>691</v>
      </c>
      <c r="C35" s="606" t="s">
        <v>700</v>
      </c>
      <c r="D35" s="605" t="s">
        <v>1699</v>
      </c>
      <c r="E35" s="605" t="s">
        <v>379</v>
      </c>
      <c r="F35" s="708" t="s">
        <v>1115</v>
      </c>
      <c r="G35" s="435" t="s">
        <v>1700</v>
      </c>
      <c r="H35" s="612" t="s">
        <v>1701</v>
      </c>
      <c r="I35" s="605" t="s">
        <v>1176</v>
      </c>
      <c r="J35" s="609" t="s">
        <v>937</v>
      </c>
    </row>
    <row r="36" spans="1:10" ht="13.5" thickBot="1">
      <c r="A36" s="662"/>
      <c r="B36" s="605"/>
      <c r="C36" s="606"/>
      <c r="D36" s="605"/>
      <c r="E36" s="605"/>
      <c r="F36" s="709" t="s">
        <v>1117</v>
      </c>
      <c r="G36" s="437" t="s">
        <v>1702</v>
      </c>
      <c r="H36" s="612"/>
      <c r="I36" s="605"/>
      <c r="J36" s="609"/>
    </row>
    <row r="37" spans="1:10" ht="13.5" thickBot="1">
      <c r="A37" s="662"/>
      <c r="B37" s="605"/>
      <c r="C37" s="606"/>
      <c r="D37" s="605"/>
      <c r="E37" s="605"/>
      <c r="F37" s="709" t="s">
        <v>1431</v>
      </c>
      <c r="G37" s="437" t="s">
        <v>1110</v>
      </c>
      <c r="H37" s="612"/>
      <c r="I37" s="605"/>
      <c r="J37" s="609"/>
    </row>
    <row r="38" spans="1:10" ht="13.5" thickBot="1">
      <c r="A38" s="662"/>
      <c r="B38" s="605"/>
      <c r="C38" s="606"/>
      <c r="D38" s="605"/>
      <c r="E38" s="605"/>
      <c r="F38" s="709" t="s">
        <v>109</v>
      </c>
      <c r="G38" s="437" t="s">
        <v>1102</v>
      </c>
      <c r="H38" s="612"/>
      <c r="I38" s="605"/>
      <c r="J38" s="609"/>
    </row>
    <row r="39" spans="1:10" ht="13.5" thickBot="1">
      <c r="A39" s="662"/>
      <c r="B39" s="605"/>
      <c r="C39" s="606"/>
      <c r="D39" s="605"/>
      <c r="E39" s="605"/>
      <c r="F39" s="710">
        <v>9</v>
      </c>
      <c r="G39" s="439" t="s">
        <v>1007</v>
      </c>
      <c r="H39" s="612"/>
      <c r="I39" s="605"/>
      <c r="J39" s="609"/>
    </row>
    <row r="40" spans="1:10" ht="12.75" customHeight="1">
      <c r="A40" s="916"/>
      <c r="B40" s="382" t="s">
        <v>702</v>
      </c>
      <c r="C40" s="729"/>
      <c r="D40" s="731"/>
      <c r="E40" s="729"/>
      <c r="F40" s="730"/>
      <c r="G40" s="731"/>
      <c r="H40" s="917"/>
      <c r="I40" s="729"/>
      <c r="J40" s="733"/>
    </row>
    <row r="41" spans="1:10" ht="12.75" customHeight="1">
      <c r="A41" s="918"/>
      <c r="B41" s="387" t="s">
        <v>1703</v>
      </c>
      <c r="C41" s="737"/>
      <c r="D41" s="739"/>
      <c r="E41" s="737"/>
      <c r="F41" s="738"/>
      <c r="G41" s="739"/>
      <c r="H41" s="919"/>
      <c r="I41" s="737"/>
      <c r="J41" s="741"/>
    </row>
    <row r="42" spans="1:10" ht="12.75" customHeight="1" thickBot="1">
      <c r="A42" s="852"/>
      <c r="B42" s="920" t="s">
        <v>1454</v>
      </c>
      <c r="C42" s="746"/>
      <c r="D42" s="746"/>
      <c r="E42" s="746"/>
      <c r="F42" s="743"/>
      <c r="G42" s="744"/>
      <c r="H42" s="921"/>
      <c r="I42" s="746"/>
      <c r="J42" s="747"/>
    </row>
    <row r="43" spans="1:10" s="539" customFormat="1" ht="64.5" thickBot="1">
      <c r="A43" s="922" t="s">
        <v>680</v>
      </c>
      <c r="B43" s="923" t="s">
        <v>702</v>
      </c>
      <c r="C43" s="924" t="s">
        <v>681</v>
      </c>
      <c r="D43" s="923" t="s">
        <v>1687</v>
      </c>
      <c r="E43" s="923" t="s">
        <v>1688</v>
      </c>
      <c r="F43" s="925"/>
      <c r="G43" s="926"/>
      <c r="H43" s="793" t="s">
        <v>1689</v>
      </c>
      <c r="I43" s="923"/>
      <c r="J43" s="927" t="s">
        <v>937</v>
      </c>
    </row>
    <row r="44" spans="1:10" ht="12.4" customHeight="1" thickBot="1">
      <c r="A44" s="662" t="s">
        <v>704</v>
      </c>
      <c r="B44" s="605" t="s">
        <v>702</v>
      </c>
      <c r="C44" s="606" t="s">
        <v>705</v>
      </c>
      <c r="D44" s="605" t="s">
        <v>1704</v>
      </c>
      <c r="E44" s="605" t="s">
        <v>379</v>
      </c>
      <c r="F44" s="708" t="s">
        <v>1115</v>
      </c>
      <c r="G44" s="435" t="s">
        <v>1145</v>
      </c>
      <c r="H44" s="612" t="s">
        <v>1705</v>
      </c>
      <c r="I44" s="605" t="s">
        <v>1176</v>
      </c>
      <c r="J44" s="609" t="s">
        <v>937</v>
      </c>
    </row>
    <row r="45" spans="1:10" ht="13.5" thickBot="1">
      <c r="A45" s="662"/>
      <c r="B45" s="605"/>
      <c r="C45" s="606"/>
      <c r="D45" s="605"/>
      <c r="E45" s="605"/>
      <c r="F45" s="709" t="s">
        <v>1117</v>
      </c>
      <c r="G45" s="437" t="s">
        <v>1147</v>
      </c>
      <c r="H45" s="612"/>
      <c r="I45" s="605"/>
      <c r="J45" s="609"/>
    </row>
    <row r="46" spans="1:10" ht="13.5" thickBot="1">
      <c r="A46" s="662"/>
      <c r="B46" s="605"/>
      <c r="C46" s="606"/>
      <c r="D46" s="605"/>
      <c r="E46" s="605"/>
      <c r="F46" s="709" t="s">
        <v>1431</v>
      </c>
      <c r="G46" s="437" t="s">
        <v>1696</v>
      </c>
      <c r="H46" s="612"/>
      <c r="I46" s="605"/>
      <c r="J46" s="609"/>
    </row>
    <row r="47" spans="1:10" ht="13.5" thickBot="1">
      <c r="A47" s="662"/>
      <c r="B47" s="605"/>
      <c r="C47" s="606"/>
      <c r="D47" s="605"/>
      <c r="E47" s="605"/>
      <c r="F47" s="709" t="s">
        <v>109</v>
      </c>
      <c r="G47" s="437" t="s">
        <v>1102</v>
      </c>
      <c r="H47" s="612"/>
      <c r="I47" s="605"/>
      <c r="J47" s="609"/>
    </row>
    <row r="48" spans="1:10" ht="13.5" thickBot="1">
      <c r="A48" s="662"/>
      <c r="B48" s="605"/>
      <c r="C48" s="606"/>
      <c r="D48" s="605"/>
      <c r="E48" s="605"/>
      <c r="F48" s="710">
        <v>9</v>
      </c>
      <c r="G48" s="439" t="s">
        <v>1007</v>
      </c>
      <c r="H48" s="612"/>
      <c r="I48" s="605"/>
      <c r="J48" s="609"/>
    </row>
    <row r="49" spans="1:10" ht="26.25" thickBot="1">
      <c r="A49" s="555" t="s">
        <v>708</v>
      </c>
      <c r="B49" s="398" t="s">
        <v>702</v>
      </c>
      <c r="C49" s="399" t="s">
        <v>709</v>
      </c>
      <c r="D49" s="398" t="s">
        <v>1706</v>
      </c>
      <c r="E49" s="398" t="s">
        <v>1141</v>
      </c>
      <c r="F49" s="928"/>
      <c r="G49" s="557"/>
      <c r="H49" s="402" t="s">
        <v>709</v>
      </c>
      <c r="I49" s="398" t="s">
        <v>1176</v>
      </c>
      <c r="J49" s="403" t="s">
        <v>937</v>
      </c>
    </row>
    <row r="50" spans="1:10" ht="13.5" thickBot="1">
      <c r="A50" s="662" t="s">
        <v>711</v>
      </c>
      <c r="B50" s="605" t="s">
        <v>702</v>
      </c>
      <c r="C50" s="606" t="s">
        <v>712</v>
      </c>
      <c r="D50" s="605" t="s">
        <v>1707</v>
      </c>
      <c r="E50" s="605" t="s">
        <v>379</v>
      </c>
      <c r="F50" s="749" t="s">
        <v>1115</v>
      </c>
      <c r="G50" s="538" t="s">
        <v>1145</v>
      </c>
      <c r="H50" s="612" t="s">
        <v>1708</v>
      </c>
      <c r="I50" s="605" t="s">
        <v>1176</v>
      </c>
      <c r="J50" s="609" t="s">
        <v>937</v>
      </c>
    </row>
    <row r="51" spans="1:10" ht="13.5" thickBot="1">
      <c r="A51" s="662"/>
      <c r="B51" s="605"/>
      <c r="C51" s="606"/>
      <c r="D51" s="605"/>
      <c r="E51" s="605"/>
      <c r="F51" s="709" t="s">
        <v>1117</v>
      </c>
      <c r="G51" s="437" t="s">
        <v>1147</v>
      </c>
      <c r="H51" s="612"/>
      <c r="I51" s="605"/>
      <c r="J51" s="609"/>
    </row>
    <row r="52" spans="1:10" ht="13.5" thickBot="1">
      <c r="A52" s="662"/>
      <c r="B52" s="605"/>
      <c r="C52" s="606"/>
      <c r="D52" s="605"/>
      <c r="E52" s="605"/>
      <c r="F52" s="709" t="s">
        <v>1431</v>
      </c>
      <c r="G52" s="437" t="s">
        <v>1696</v>
      </c>
      <c r="H52" s="612"/>
      <c r="I52" s="605"/>
      <c r="J52" s="609"/>
    </row>
    <row r="53" spans="1:10" ht="13.5" thickBot="1">
      <c r="A53" s="662"/>
      <c r="B53" s="605"/>
      <c r="C53" s="606"/>
      <c r="D53" s="605"/>
      <c r="E53" s="605"/>
      <c r="F53" s="709" t="s">
        <v>109</v>
      </c>
      <c r="G53" s="437" t="s">
        <v>1102</v>
      </c>
      <c r="H53" s="612"/>
      <c r="I53" s="605"/>
      <c r="J53" s="609"/>
    </row>
    <row r="54" spans="1:10" ht="13.5" thickBot="1">
      <c r="A54" s="662"/>
      <c r="B54" s="605"/>
      <c r="C54" s="606"/>
      <c r="D54" s="605"/>
      <c r="E54" s="605"/>
      <c r="F54" s="750">
        <v>9</v>
      </c>
      <c r="G54" s="541" t="s">
        <v>1007</v>
      </c>
      <c r="H54" s="612"/>
      <c r="I54" s="605"/>
      <c r="J54" s="609"/>
    </row>
    <row r="55" spans="1:10" ht="12.4" customHeight="1" thickBot="1">
      <c r="A55" s="662" t="s">
        <v>714</v>
      </c>
      <c r="B55" s="605" t="s">
        <v>702</v>
      </c>
      <c r="C55" s="606" t="s">
        <v>715</v>
      </c>
      <c r="D55" s="605" t="s">
        <v>1709</v>
      </c>
      <c r="E55" s="605" t="s">
        <v>379</v>
      </c>
      <c r="F55" s="708" t="s">
        <v>1115</v>
      </c>
      <c r="G55" s="435" t="s">
        <v>1145</v>
      </c>
      <c r="H55" s="612" t="s">
        <v>1710</v>
      </c>
      <c r="I55" s="605" t="s">
        <v>1176</v>
      </c>
      <c r="J55" s="609" t="s">
        <v>937</v>
      </c>
    </row>
    <row r="56" spans="1:10" ht="13.5" thickBot="1">
      <c r="A56" s="662"/>
      <c r="B56" s="605"/>
      <c r="C56" s="606"/>
      <c r="D56" s="605"/>
      <c r="E56" s="605"/>
      <c r="F56" s="709" t="s">
        <v>1117</v>
      </c>
      <c r="G56" s="437" t="s">
        <v>1147</v>
      </c>
      <c r="H56" s="612"/>
      <c r="I56" s="605"/>
      <c r="J56" s="609"/>
    </row>
    <row r="57" spans="1:10" ht="13.5" thickBot="1">
      <c r="A57" s="662"/>
      <c r="B57" s="605"/>
      <c r="C57" s="606"/>
      <c r="D57" s="605"/>
      <c r="E57" s="605"/>
      <c r="F57" s="709" t="s">
        <v>1431</v>
      </c>
      <c r="G57" s="437" t="s">
        <v>1696</v>
      </c>
      <c r="H57" s="612"/>
      <c r="I57" s="605"/>
      <c r="J57" s="609"/>
    </row>
    <row r="58" spans="1:10" ht="13.5" thickBot="1">
      <c r="A58" s="662"/>
      <c r="B58" s="605"/>
      <c r="C58" s="606"/>
      <c r="D58" s="605"/>
      <c r="E58" s="605"/>
      <c r="F58" s="709" t="s">
        <v>109</v>
      </c>
      <c r="G58" s="437" t="s">
        <v>1102</v>
      </c>
      <c r="H58" s="612"/>
      <c r="I58" s="605"/>
      <c r="J58" s="609"/>
    </row>
    <row r="59" spans="1:10" ht="13.5" thickBot="1">
      <c r="A59" s="662"/>
      <c r="B59" s="605"/>
      <c r="C59" s="606"/>
      <c r="D59" s="605"/>
      <c r="E59" s="605"/>
      <c r="F59" s="710">
        <v>9</v>
      </c>
      <c r="G59" s="439" t="s">
        <v>1007</v>
      </c>
      <c r="H59" s="612"/>
      <c r="I59" s="605"/>
      <c r="J59" s="609"/>
    </row>
    <row r="60" spans="1:10" ht="26.25" thickBot="1">
      <c r="A60" s="555" t="s">
        <v>717</v>
      </c>
      <c r="B60" s="398" t="s">
        <v>702</v>
      </c>
      <c r="C60" s="646" t="s">
        <v>718</v>
      </c>
      <c r="D60" s="398" t="s">
        <v>1711</v>
      </c>
      <c r="E60" s="398" t="s">
        <v>1391</v>
      </c>
      <c r="F60" s="478"/>
      <c r="G60" s="795"/>
      <c r="H60" s="402" t="s">
        <v>718</v>
      </c>
      <c r="I60" s="398" t="s">
        <v>1176</v>
      </c>
      <c r="J60" s="403" t="s">
        <v>937</v>
      </c>
    </row>
    <row r="61" spans="1:10" ht="13.5" thickBot="1">
      <c r="A61" s="662" t="s">
        <v>720</v>
      </c>
      <c r="B61" s="605" t="s">
        <v>702</v>
      </c>
      <c r="C61" s="606" t="s">
        <v>721</v>
      </c>
      <c r="D61" s="605" t="s">
        <v>1712</v>
      </c>
      <c r="E61" s="605" t="s">
        <v>379</v>
      </c>
      <c r="F61" s="485" t="s">
        <v>1117</v>
      </c>
      <c r="G61" s="435" t="s">
        <v>1713</v>
      </c>
      <c r="H61" s="612" t="s">
        <v>1714</v>
      </c>
      <c r="I61" s="605" t="s">
        <v>1176</v>
      </c>
      <c r="J61" s="609" t="s">
        <v>937</v>
      </c>
    </row>
    <row r="62" spans="1:10" ht="13.5" thickBot="1">
      <c r="A62" s="662"/>
      <c r="B62" s="605"/>
      <c r="C62" s="606"/>
      <c r="D62" s="605"/>
      <c r="E62" s="605"/>
      <c r="F62" s="486" t="s">
        <v>1047</v>
      </c>
      <c r="G62" s="437" t="s">
        <v>1715</v>
      </c>
      <c r="H62" s="612"/>
      <c r="I62" s="605"/>
      <c r="J62" s="609"/>
    </row>
    <row r="63" spans="1:10" ht="13.5" thickBot="1">
      <c r="A63" s="662"/>
      <c r="B63" s="605"/>
      <c r="C63" s="606"/>
      <c r="D63" s="605"/>
      <c r="E63" s="605"/>
      <c r="F63" s="487" t="s">
        <v>1521</v>
      </c>
      <c r="G63" s="439" t="s">
        <v>1536</v>
      </c>
      <c r="H63" s="612"/>
      <c r="I63" s="605"/>
      <c r="J63" s="609"/>
    </row>
    <row r="64" spans="1:10" ht="31.5" customHeight="1" thickBot="1">
      <c r="A64" s="422" t="s">
        <v>723</v>
      </c>
      <c r="B64" s="398" t="s">
        <v>702</v>
      </c>
      <c r="C64" s="399" t="s">
        <v>724</v>
      </c>
      <c r="D64" s="398" t="s">
        <v>1716</v>
      </c>
      <c r="E64" s="398" t="s">
        <v>1549</v>
      </c>
      <c r="F64" s="556"/>
      <c r="G64" s="557"/>
      <c r="H64" s="402" t="s">
        <v>1717</v>
      </c>
      <c r="I64" s="398" t="s">
        <v>1176</v>
      </c>
      <c r="J64" s="403" t="s">
        <v>937</v>
      </c>
    </row>
    <row r="65" spans="1:10" ht="31.5" customHeight="1" thickBot="1">
      <c r="A65" s="545" t="s">
        <v>726</v>
      </c>
      <c r="B65" s="546" t="s">
        <v>702</v>
      </c>
      <c r="C65" s="547" t="s">
        <v>727</v>
      </c>
      <c r="D65" s="546" t="s">
        <v>1718</v>
      </c>
      <c r="E65" s="546" t="s">
        <v>1549</v>
      </c>
      <c r="F65" s="797"/>
      <c r="G65" s="800"/>
      <c r="H65" s="550" t="s">
        <v>1719</v>
      </c>
      <c r="I65" s="546" t="s">
        <v>1176</v>
      </c>
      <c r="J65" s="799" t="s">
        <v>937</v>
      </c>
    </row>
    <row r="66" spans="1:10" ht="64.5" thickBot="1">
      <c r="A66" s="422" t="s">
        <v>729</v>
      </c>
      <c r="B66" s="398" t="s">
        <v>702</v>
      </c>
      <c r="C66" s="399" t="s">
        <v>730</v>
      </c>
      <c r="D66" s="398" t="s">
        <v>1720</v>
      </c>
      <c r="E66" s="398" t="s">
        <v>1549</v>
      </c>
      <c r="F66" s="556"/>
      <c r="G66" s="557"/>
      <c r="H66" s="402" t="s">
        <v>1721</v>
      </c>
      <c r="I66" s="398"/>
      <c r="J66" s="403" t="s">
        <v>937</v>
      </c>
    </row>
    <row r="67" spans="1:10" ht="66" customHeight="1" thickBot="1">
      <c r="A67" s="422" t="s">
        <v>732</v>
      </c>
      <c r="B67" s="398" t="s">
        <v>702</v>
      </c>
      <c r="C67" s="399" t="s">
        <v>733</v>
      </c>
      <c r="D67" s="398" t="s">
        <v>1722</v>
      </c>
      <c r="E67" s="398" t="s">
        <v>1549</v>
      </c>
      <c r="F67" s="556"/>
      <c r="G67" s="557"/>
      <c r="H67" s="402" t="s">
        <v>1723</v>
      </c>
      <c r="I67" s="398"/>
      <c r="J67" s="403" t="s">
        <v>937</v>
      </c>
    </row>
    <row r="68" spans="1:10" ht="12.75">
      <c r="A68" s="102"/>
      <c r="B68" s="763"/>
      <c r="C68" s="102"/>
      <c r="D68" s="763"/>
      <c r="E68" s="203"/>
      <c r="F68" s="777"/>
      <c r="G68" s="20"/>
      <c r="H68" s="778"/>
      <c r="I68" s="203"/>
      <c r="J68" s="203"/>
    </row>
    <row r="69" spans="1:10" ht="13.5" thickBot="1">
      <c r="A69" s="582" t="s">
        <v>1724</v>
      </c>
    </row>
    <row r="70" spans="1:10" ht="12.75">
      <c r="A70" s="929"/>
      <c r="B70" s="930" t="s">
        <v>693</v>
      </c>
      <c r="C70" s="931"/>
      <c r="D70" s="932"/>
      <c r="E70" s="933"/>
      <c r="F70" s="934"/>
      <c r="G70" s="935"/>
      <c r="H70" s="932"/>
      <c r="I70" s="932"/>
      <c r="J70" s="936"/>
    </row>
    <row r="71" spans="1:10" ht="12.75">
      <c r="A71" s="937"/>
      <c r="B71" s="938" t="s">
        <v>1725</v>
      </c>
      <c r="C71" s="939"/>
      <c r="D71" s="940"/>
      <c r="E71" s="941"/>
      <c r="F71" s="942"/>
      <c r="G71" s="943"/>
      <c r="H71" s="940"/>
      <c r="I71" s="940"/>
      <c r="J71" s="944"/>
    </row>
    <row r="72" spans="1:10" ht="13.5" thickBot="1">
      <c r="A72" s="945"/>
      <c r="B72" s="946" t="s">
        <v>606</v>
      </c>
      <c r="C72" s="947"/>
      <c r="D72" s="947"/>
      <c r="E72" s="947"/>
      <c r="F72" s="948"/>
      <c r="G72" s="949"/>
      <c r="H72" s="950"/>
      <c r="I72" s="950"/>
      <c r="J72" s="951"/>
    </row>
    <row r="73" spans="1:10" ht="13.5" thickBot="1">
      <c r="A73" s="840"/>
      <c r="B73" s="763"/>
      <c r="C73" s="102"/>
      <c r="D73" s="9"/>
      <c r="E73" s="203"/>
      <c r="F73" s="777"/>
      <c r="G73" s="20"/>
      <c r="H73" s="9"/>
      <c r="I73" s="203"/>
      <c r="J73" s="203"/>
    </row>
    <row r="74" spans="1:10" ht="12.75" customHeight="1">
      <c r="A74" s="929"/>
      <c r="B74" s="930" t="s">
        <v>687</v>
      </c>
      <c r="C74" s="933"/>
      <c r="D74" s="935"/>
      <c r="E74" s="933"/>
      <c r="F74" s="934"/>
      <c r="G74" s="935"/>
      <c r="H74" s="932"/>
      <c r="I74" s="933"/>
      <c r="J74" s="952"/>
    </row>
    <row r="75" spans="1:10" ht="12.75" customHeight="1">
      <c r="A75" s="937"/>
      <c r="B75" s="938" t="s">
        <v>678</v>
      </c>
      <c r="C75" s="941"/>
      <c r="D75" s="943"/>
      <c r="E75" s="941"/>
      <c r="F75" s="942"/>
      <c r="G75" s="943"/>
      <c r="H75" s="940"/>
      <c r="I75" s="941"/>
      <c r="J75" s="953"/>
    </row>
    <row r="76" spans="1:10" ht="12.75" customHeight="1" thickBot="1">
      <c r="A76" s="945"/>
      <c r="B76" s="954" t="s">
        <v>606</v>
      </c>
      <c r="C76" s="955"/>
      <c r="D76" s="955"/>
      <c r="E76" s="955"/>
      <c r="F76" s="948"/>
      <c r="G76" s="949"/>
      <c r="H76" s="950"/>
      <c r="I76" s="955"/>
      <c r="J76" s="956"/>
    </row>
    <row r="77" spans="1:10" s="864" customFormat="1" ht="12.75" thickBot="1">
      <c r="A77" s="866" t="s">
        <v>735</v>
      </c>
      <c r="B77" s="867" t="s">
        <v>687</v>
      </c>
      <c r="C77" s="868" t="s">
        <v>736</v>
      </c>
      <c r="D77" s="867" t="s">
        <v>1726</v>
      </c>
      <c r="E77" s="867" t="s">
        <v>379</v>
      </c>
      <c r="F77" s="806" t="s">
        <v>1115</v>
      </c>
      <c r="G77" s="865" t="s">
        <v>1145</v>
      </c>
      <c r="H77" s="867" t="s">
        <v>1727</v>
      </c>
      <c r="I77" s="867" t="s">
        <v>1176</v>
      </c>
      <c r="J77" s="869" t="s">
        <v>99</v>
      </c>
    </row>
    <row r="78" spans="1:10" s="864" customFormat="1" ht="12.75" thickBot="1">
      <c r="A78" s="866"/>
      <c r="B78" s="867"/>
      <c r="C78" s="868"/>
      <c r="D78" s="867"/>
      <c r="E78" s="867"/>
      <c r="F78" s="806" t="s">
        <v>1117</v>
      </c>
      <c r="G78" s="865" t="s">
        <v>1147</v>
      </c>
      <c r="H78" s="867"/>
      <c r="I78" s="867"/>
      <c r="J78" s="869"/>
    </row>
    <row r="79" spans="1:10" s="864" customFormat="1" ht="12.75" thickBot="1">
      <c r="A79" s="866"/>
      <c r="B79" s="867"/>
      <c r="C79" s="868"/>
      <c r="D79" s="867"/>
      <c r="E79" s="867"/>
      <c r="F79" s="806" t="s">
        <v>1431</v>
      </c>
      <c r="G79" s="865" t="s">
        <v>1110</v>
      </c>
      <c r="H79" s="867"/>
      <c r="I79" s="867"/>
      <c r="J79" s="869"/>
    </row>
    <row r="80" spans="1:10" s="864" customFormat="1" ht="12">
      <c r="A80" s="866"/>
      <c r="B80" s="867"/>
      <c r="C80" s="868"/>
      <c r="D80" s="867"/>
      <c r="E80" s="867"/>
      <c r="F80" s="806" t="s">
        <v>109</v>
      </c>
      <c r="G80" s="865" t="s">
        <v>1102</v>
      </c>
      <c r="H80" s="867"/>
      <c r="I80" s="867"/>
      <c r="J80" s="869"/>
    </row>
    <row r="81" spans="1:10" s="864" customFormat="1" ht="12.75" thickBot="1">
      <c r="A81" s="962" t="s">
        <v>738</v>
      </c>
      <c r="B81" s="963" t="s">
        <v>687</v>
      </c>
      <c r="C81" s="964" t="s">
        <v>739</v>
      </c>
      <c r="D81" s="963" t="s">
        <v>1728</v>
      </c>
      <c r="E81" s="963" t="s">
        <v>379</v>
      </c>
      <c r="F81" s="806" t="s">
        <v>1115</v>
      </c>
      <c r="G81" s="865" t="s">
        <v>1145</v>
      </c>
      <c r="H81" s="963" t="s">
        <v>1729</v>
      </c>
      <c r="I81" s="963" t="s">
        <v>1176</v>
      </c>
      <c r="J81" s="965" t="s">
        <v>99</v>
      </c>
    </row>
    <row r="82" spans="1:10" s="864" customFormat="1" ht="12.75" thickBot="1">
      <c r="A82" s="962"/>
      <c r="B82" s="963"/>
      <c r="C82" s="964"/>
      <c r="D82" s="963"/>
      <c r="E82" s="963"/>
      <c r="F82" s="806" t="s">
        <v>1117</v>
      </c>
      <c r="G82" s="865" t="s">
        <v>1147</v>
      </c>
      <c r="H82" s="963"/>
      <c r="I82" s="963"/>
      <c r="J82" s="965"/>
    </row>
    <row r="83" spans="1:10" s="864" customFormat="1" ht="12.75" thickBot="1">
      <c r="A83" s="962"/>
      <c r="B83" s="963"/>
      <c r="C83" s="964"/>
      <c r="D83" s="963"/>
      <c r="E83" s="963"/>
      <c r="F83" s="806" t="s">
        <v>1431</v>
      </c>
      <c r="G83" s="865" t="s">
        <v>1110</v>
      </c>
      <c r="H83" s="963"/>
      <c r="I83" s="963"/>
      <c r="J83" s="965"/>
    </row>
    <row r="84" spans="1:10" s="864" customFormat="1" ht="12.75" thickBot="1">
      <c r="A84" s="962"/>
      <c r="B84" s="963"/>
      <c r="C84" s="964"/>
      <c r="D84" s="963"/>
      <c r="E84" s="963"/>
      <c r="F84" s="809" t="s">
        <v>109</v>
      </c>
      <c r="G84" s="957" t="s">
        <v>1102</v>
      </c>
      <c r="H84" s="963"/>
      <c r="I84" s="963"/>
      <c r="J84" s="965"/>
    </row>
  </sheetData>
  <mergeCells count="96">
    <mergeCell ref="I77:I80"/>
    <mergeCell ref="J77:J80"/>
    <mergeCell ref="A81:A84"/>
    <mergeCell ref="B81:B84"/>
    <mergeCell ref="C81:C84"/>
    <mergeCell ref="D81:D84"/>
    <mergeCell ref="E81:E84"/>
    <mergeCell ref="H81:H84"/>
    <mergeCell ref="I81:I84"/>
    <mergeCell ref="J81:J84"/>
    <mergeCell ref="A77:A80"/>
    <mergeCell ref="B77:B80"/>
    <mergeCell ref="C77:C80"/>
    <mergeCell ref="D77:D80"/>
    <mergeCell ref="E77:E80"/>
    <mergeCell ref="H77:H80"/>
    <mergeCell ref="I55:I59"/>
    <mergeCell ref="J55:J59"/>
    <mergeCell ref="A61:A63"/>
    <mergeCell ref="B61:B63"/>
    <mergeCell ref="C61:C63"/>
    <mergeCell ref="D61:D63"/>
    <mergeCell ref="E61:E63"/>
    <mergeCell ref="H61:H63"/>
    <mergeCell ref="I61:I63"/>
    <mergeCell ref="J61:J63"/>
    <mergeCell ref="A55:A59"/>
    <mergeCell ref="B55:B59"/>
    <mergeCell ref="C55:C59"/>
    <mergeCell ref="D55:D59"/>
    <mergeCell ref="E55:E59"/>
    <mergeCell ref="H55:H59"/>
    <mergeCell ref="I44:I48"/>
    <mergeCell ref="J44:J48"/>
    <mergeCell ref="A50:A54"/>
    <mergeCell ref="B50:B54"/>
    <mergeCell ref="C50:C54"/>
    <mergeCell ref="D50:D54"/>
    <mergeCell ref="E50:E54"/>
    <mergeCell ref="H50:H54"/>
    <mergeCell ref="I50:I54"/>
    <mergeCell ref="J50:J54"/>
    <mergeCell ref="A44:A48"/>
    <mergeCell ref="B44:B48"/>
    <mergeCell ref="C44:C48"/>
    <mergeCell ref="D44:D48"/>
    <mergeCell ref="E44:E48"/>
    <mergeCell ref="H44:H48"/>
    <mergeCell ref="I31:I34"/>
    <mergeCell ref="J31:J34"/>
    <mergeCell ref="A35:A39"/>
    <mergeCell ref="B35:B39"/>
    <mergeCell ref="C35:C39"/>
    <mergeCell ref="D35:D39"/>
    <mergeCell ref="E35:E39"/>
    <mergeCell ref="H35:H39"/>
    <mergeCell ref="I35:I39"/>
    <mergeCell ref="J35:J39"/>
    <mergeCell ref="A31:A34"/>
    <mergeCell ref="B31:B34"/>
    <mergeCell ref="C31:C34"/>
    <mergeCell ref="D31:D34"/>
    <mergeCell ref="E31:E34"/>
    <mergeCell ref="H31:H34"/>
    <mergeCell ref="I22:I25"/>
    <mergeCell ref="J22:J25"/>
    <mergeCell ref="A26:A30"/>
    <mergeCell ref="B26:B30"/>
    <mergeCell ref="C26:C30"/>
    <mergeCell ref="D26:D30"/>
    <mergeCell ref="E26:E30"/>
    <mergeCell ref="H26:H30"/>
    <mergeCell ref="I26:I30"/>
    <mergeCell ref="J26:J30"/>
    <mergeCell ref="A22:A25"/>
    <mergeCell ref="B22:B25"/>
    <mergeCell ref="C22:C25"/>
    <mergeCell ref="D22:D25"/>
    <mergeCell ref="E22:E25"/>
    <mergeCell ref="H22:H25"/>
    <mergeCell ref="I9:I12"/>
    <mergeCell ref="J9:J12"/>
    <mergeCell ref="A13:A17"/>
    <mergeCell ref="B13:B17"/>
    <mergeCell ref="C13:C17"/>
    <mergeCell ref="D13:D17"/>
    <mergeCell ref="E13:E17"/>
    <mergeCell ref="H13:H17"/>
    <mergeCell ref="I13:I17"/>
    <mergeCell ref="J13:J17"/>
    <mergeCell ref="A9:A12"/>
    <mergeCell ref="B9:B12"/>
    <mergeCell ref="C9:C12"/>
    <mergeCell ref="D9:D12"/>
    <mergeCell ref="E9:E12"/>
    <mergeCell ref="H9:H12"/>
  </mergeCells>
  <dataValidations count="1">
    <dataValidation type="list" allowBlank="1" showInputMessage="1" showErrorMessage="1" sqref="I3 I69 I85:I64752">
      <formula1>"NONE,CWT,NAT CONTRACT,NAT AUDIT,PROF AUDIT,RCPATH CORE,ONS,PART CWT,UNCERTAIN"</formula1>
    </dataValidation>
  </dataValidations>
  <pageMargins left="0.41000000000000003" right="0.44000000000000006" top="0.46000000000000013" bottom="0.44000000000000011" header="0.31496062992126012" footer="0.31496062992126012"/>
  <pageSetup paperSize="0" scale="58" fitToWidth="0" fitToHeight="0" orientation="landscape" horizontalDpi="0" verticalDpi="0" copies="0"/>
  <rowBreaks count="1" manualBreakCount="1">
    <brk id="5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22"/>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202" s="3" customFormat="1" ht="18">
      <c r="A1" s="242" t="s">
        <v>1730</v>
      </c>
      <c r="B1" s="243"/>
      <c r="C1" s="243"/>
      <c r="D1" s="243"/>
      <c r="E1" s="244"/>
      <c r="F1" s="245"/>
      <c r="G1" s="246"/>
      <c r="H1" s="244"/>
      <c r="I1" s="244"/>
      <c r="J1" s="247"/>
    </row>
    <row r="2" spans="1:202" s="3" customFormat="1" ht="18.95" customHeight="1" thickBot="1">
      <c r="A2" s="194" t="str">
        <f>Introduction!B2</f>
        <v>COSD Pathology v4.0.2 Final</v>
      </c>
      <c r="B2" s="248"/>
      <c r="C2" s="249"/>
      <c r="D2" s="250"/>
      <c r="E2" s="251"/>
      <c r="F2" s="248"/>
      <c r="G2" s="252"/>
      <c r="H2" s="251"/>
      <c r="I2" s="251"/>
      <c r="J2" s="253"/>
    </row>
    <row r="3" spans="1:202" ht="26.25" thickBot="1">
      <c r="A3" s="205" t="s">
        <v>837</v>
      </c>
      <c r="B3" s="206" t="s">
        <v>58</v>
      </c>
      <c r="C3" s="206" t="s">
        <v>62</v>
      </c>
      <c r="D3" s="206" t="s">
        <v>66</v>
      </c>
      <c r="E3" s="206" t="s">
        <v>70</v>
      </c>
      <c r="F3" s="206" t="s">
        <v>74</v>
      </c>
      <c r="G3" s="206" t="s">
        <v>838</v>
      </c>
      <c r="H3" s="206" t="s">
        <v>82</v>
      </c>
      <c r="I3" s="206" t="s">
        <v>869</v>
      </c>
      <c r="J3" s="206" t="s">
        <v>870</v>
      </c>
    </row>
    <row r="4" spans="1:202" ht="12.75" customHeight="1">
      <c r="A4" s="916"/>
      <c r="B4" s="966" t="s">
        <v>1731</v>
      </c>
      <c r="C4" s="767"/>
      <c r="D4" s="767"/>
      <c r="E4" s="729"/>
      <c r="F4" s="668"/>
      <c r="G4" s="667"/>
      <c r="H4" s="779"/>
      <c r="I4" s="666"/>
      <c r="J4" s="967"/>
    </row>
    <row r="5" spans="1:202" ht="12.75" customHeight="1">
      <c r="A5" s="918"/>
      <c r="B5" s="968" t="s">
        <v>1732</v>
      </c>
      <c r="C5" s="770"/>
      <c r="D5" s="770"/>
      <c r="E5" s="737"/>
      <c r="F5" s="674"/>
      <c r="G5" s="673"/>
      <c r="H5" s="781"/>
      <c r="I5" s="672"/>
      <c r="J5" s="969"/>
    </row>
    <row r="6" spans="1:202" ht="12.75" customHeight="1" thickBot="1">
      <c r="A6" s="852"/>
      <c r="B6" s="641" t="s">
        <v>606</v>
      </c>
      <c r="C6" s="746"/>
      <c r="D6" s="746"/>
      <c r="E6" s="746"/>
      <c r="F6" s="760"/>
      <c r="G6" s="761"/>
      <c r="H6" s="784"/>
      <c r="I6" s="759"/>
      <c r="J6" s="970"/>
    </row>
    <row r="7" spans="1:202" ht="39" thickBot="1">
      <c r="A7" s="796" t="s">
        <v>745</v>
      </c>
      <c r="B7" s="971" t="s">
        <v>743</v>
      </c>
      <c r="C7" s="972" t="s">
        <v>746</v>
      </c>
      <c r="D7" s="971" t="s">
        <v>1733</v>
      </c>
      <c r="E7" s="971" t="s">
        <v>1734</v>
      </c>
      <c r="F7" s="973"/>
      <c r="G7" s="974"/>
      <c r="H7" s="975" t="s">
        <v>1735</v>
      </c>
      <c r="I7" s="971"/>
      <c r="J7" s="976" t="s">
        <v>937</v>
      </c>
    </row>
    <row r="8" spans="1:202" ht="26.25" customHeight="1" thickBot="1">
      <c r="A8" s="662" t="s">
        <v>747</v>
      </c>
      <c r="B8" s="605" t="s">
        <v>749</v>
      </c>
      <c r="C8" s="606" t="s">
        <v>748</v>
      </c>
      <c r="D8" s="605" t="s">
        <v>1736</v>
      </c>
      <c r="E8" s="605" t="s">
        <v>379</v>
      </c>
      <c r="F8" s="708">
        <v>0</v>
      </c>
      <c r="G8" s="435" t="s">
        <v>1737</v>
      </c>
      <c r="H8" s="612" t="s">
        <v>1738</v>
      </c>
      <c r="I8" s="605" t="s">
        <v>1385</v>
      </c>
      <c r="J8" s="609" t="s">
        <v>937</v>
      </c>
    </row>
    <row r="9" spans="1:202" ht="26.25" customHeight="1" thickBot="1">
      <c r="A9" s="662"/>
      <c r="B9" s="605"/>
      <c r="C9" s="606"/>
      <c r="D9" s="605"/>
      <c r="E9" s="605"/>
      <c r="F9" s="709">
        <v>1</v>
      </c>
      <c r="G9" s="437" t="s">
        <v>1387</v>
      </c>
      <c r="H9" s="612"/>
      <c r="I9" s="605"/>
      <c r="J9" s="609"/>
    </row>
    <row r="10" spans="1:202" ht="26.25" customHeight="1" thickBot="1">
      <c r="A10" s="662"/>
      <c r="B10" s="605"/>
      <c r="C10" s="606"/>
      <c r="D10" s="605"/>
      <c r="E10" s="605"/>
      <c r="F10" s="710">
        <v>9</v>
      </c>
      <c r="G10" s="439" t="s">
        <v>1195</v>
      </c>
      <c r="H10" s="612"/>
      <c r="I10" s="605"/>
      <c r="J10" s="609"/>
    </row>
    <row r="11" spans="1:202" ht="35.25" customHeight="1" thickBot="1">
      <c r="A11" s="662" t="s">
        <v>751</v>
      </c>
      <c r="B11" s="605" t="s">
        <v>753</v>
      </c>
      <c r="C11" s="606" t="s">
        <v>752</v>
      </c>
      <c r="D11" s="605" t="s">
        <v>1739</v>
      </c>
      <c r="E11" s="605" t="s">
        <v>379</v>
      </c>
      <c r="F11" s="708">
        <v>0</v>
      </c>
      <c r="G11" s="435" t="s">
        <v>1737</v>
      </c>
      <c r="H11" s="612" t="s">
        <v>1416</v>
      </c>
      <c r="I11" s="605" t="s">
        <v>1385</v>
      </c>
      <c r="J11" s="609" t="s">
        <v>937</v>
      </c>
    </row>
    <row r="12" spans="1:202" ht="35.25" customHeight="1" thickBot="1">
      <c r="A12" s="662"/>
      <c r="B12" s="605"/>
      <c r="C12" s="606"/>
      <c r="D12" s="605"/>
      <c r="E12" s="605"/>
      <c r="F12" s="709">
        <v>1</v>
      </c>
      <c r="G12" s="437" t="s">
        <v>1740</v>
      </c>
      <c r="H12" s="612"/>
      <c r="I12" s="605"/>
      <c r="J12" s="609"/>
    </row>
    <row r="13" spans="1:202" ht="35.25" customHeight="1" thickBot="1">
      <c r="A13" s="662"/>
      <c r="B13" s="605"/>
      <c r="C13" s="606"/>
      <c r="D13" s="605"/>
      <c r="E13" s="605"/>
      <c r="F13" s="710">
        <v>9</v>
      </c>
      <c r="G13" s="439" t="s">
        <v>1195</v>
      </c>
      <c r="H13" s="612"/>
      <c r="I13" s="605"/>
      <c r="J13" s="609"/>
    </row>
    <row r="14" spans="1:202" customFormat="1" ht="15">
      <c r="A14" s="305"/>
      <c r="B14" s="577"/>
      <c r="C14" s="305"/>
      <c r="D14" s="578"/>
      <c r="E14" s="579"/>
      <c r="F14" s="580"/>
      <c r="G14" s="581"/>
      <c r="H14" s="579"/>
      <c r="I14" s="579"/>
      <c r="J14" s="579"/>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row>
    <row r="15" spans="1:202" ht="13.5" thickBot="1">
      <c r="A15" s="582" t="s">
        <v>1675</v>
      </c>
    </row>
    <row r="16" spans="1:202" ht="13.5" thickBot="1">
      <c r="A16" s="754" t="s">
        <v>741</v>
      </c>
      <c r="B16" s="723" t="s">
        <v>743</v>
      </c>
      <c r="C16" s="724" t="s">
        <v>742</v>
      </c>
      <c r="D16" s="723" t="s">
        <v>1741</v>
      </c>
      <c r="E16" s="723" t="s">
        <v>1734</v>
      </c>
      <c r="F16" s="711" t="s">
        <v>1742</v>
      </c>
      <c r="G16" s="648" t="s">
        <v>1743</v>
      </c>
      <c r="H16" s="723" t="s">
        <v>742</v>
      </c>
      <c r="I16" s="723" t="s">
        <v>1176</v>
      </c>
      <c r="J16" s="725" t="s">
        <v>937</v>
      </c>
    </row>
    <row r="17" spans="1:10" ht="13.5" thickBot="1">
      <c r="A17" s="754"/>
      <c r="B17" s="723"/>
      <c r="C17" s="724"/>
      <c r="D17" s="723"/>
      <c r="E17" s="723"/>
      <c r="F17" s="712" t="s">
        <v>1614</v>
      </c>
      <c r="G17" s="650">
        <v>1</v>
      </c>
      <c r="H17" s="723"/>
      <c r="I17" s="723"/>
      <c r="J17" s="725"/>
    </row>
    <row r="18" spans="1:10" ht="13.5" thickBot="1">
      <c r="A18" s="754"/>
      <c r="B18" s="723"/>
      <c r="C18" s="724"/>
      <c r="D18" s="723"/>
      <c r="E18" s="723"/>
      <c r="F18" s="712" t="s">
        <v>1616</v>
      </c>
      <c r="G18" s="650">
        <v>2</v>
      </c>
      <c r="H18" s="723"/>
      <c r="I18" s="723"/>
      <c r="J18" s="725"/>
    </row>
    <row r="19" spans="1:10" ht="13.5" thickBot="1">
      <c r="A19" s="754"/>
      <c r="B19" s="723"/>
      <c r="C19" s="724"/>
      <c r="D19" s="723"/>
      <c r="E19" s="723"/>
      <c r="F19" s="712" t="s">
        <v>1125</v>
      </c>
      <c r="G19" s="650">
        <v>3</v>
      </c>
      <c r="H19" s="723"/>
      <c r="I19" s="723"/>
      <c r="J19" s="725"/>
    </row>
    <row r="20" spans="1:10" ht="13.5" thickBot="1">
      <c r="A20" s="754"/>
      <c r="B20" s="723"/>
      <c r="C20" s="724"/>
      <c r="D20" s="723"/>
      <c r="E20" s="723"/>
      <c r="F20" s="712" t="s">
        <v>1193</v>
      </c>
      <c r="G20" s="650">
        <v>4</v>
      </c>
      <c r="H20" s="723"/>
      <c r="I20" s="723"/>
      <c r="J20" s="725"/>
    </row>
    <row r="21" spans="1:10" ht="13.5" thickBot="1">
      <c r="A21" s="754"/>
      <c r="B21" s="723"/>
      <c r="C21" s="724"/>
      <c r="D21" s="723"/>
      <c r="E21" s="723"/>
      <c r="F21" s="712" t="s">
        <v>1620</v>
      </c>
      <c r="G21" s="650">
        <v>5</v>
      </c>
      <c r="H21" s="723"/>
      <c r="I21" s="723"/>
      <c r="J21" s="725"/>
    </row>
    <row r="22" spans="1:10" ht="13.5" thickBot="1">
      <c r="A22" s="754"/>
      <c r="B22" s="723"/>
      <c r="C22" s="724"/>
      <c r="D22" s="723"/>
      <c r="E22" s="723"/>
      <c r="F22" s="753" t="s">
        <v>849</v>
      </c>
      <c r="G22" s="715" t="s">
        <v>1744</v>
      </c>
      <c r="H22" s="723"/>
      <c r="I22" s="723"/>
      <c r="J22" s="725"/>
    </row>
  </sheetData>
  <mergeCells count="24">
    <mergeCell ref="I16:I22"/>
    <mergeCell ref="J16:J22"/>
    <mergeCell ref="A16:A22"/>
    <mergeCell ref="B16:B22"/>
    <mergeCell ref="C16:C22"/>
    <mergeCell ref="D16:D22"/>
    <mergeCell ref="E16:E22"/>
    <mergeCell ref="H16:H22"/>
    <mergeCell ref="I8:I10"/>
    <mergeCell ref="J8:J10"/>
    <mergeCell ref="A11:A13"/>
    <mergeCell ref="B11:B13"/>
    <mergeCell ref="C11:C13"/>
    <mergeCell ref="D11:D13"/>
    <mergeCell ref="E11:E13"/>
    <mergeCell ref="H11:H13"/>
    <mergeCell ref="I11:I13"/>
    <mergeCell ref="J11:J13"/>
    <mergeCell ref="A8:A10"/>
    <mergeCell ref="B8:B10"/>
    <mergeCell ref="C8:C10"/>
    <mergeCell ref="D8:D10"/>
    <mergeCell ref="E8:E10"/>
    <mergeCell ref="H8:H10"/>
  </mergeCells>
  <dataValidations count="1">
    <dataValidation type="list" allowBlank="1" showInputMessage="1" showErrorMessage="1" sqref="I15 I23:I64039">
      <formula1>"NONE,CWT,NAT CONTRACT,NAT AUDIT,PROF AUDIT,RCPATH CORE,ONS,PART CWT,UNCERTAIN"</formula1>
    </dataValidation>
  </dataValidations>
  <pageMargins left="0.48000000000000004" right="0.48000000000000004" top="0.58000000000000007" bottom="0.74803149606299213" header="0.31496062992126012" footer="0.31496062992126012"/>
  <pageSetup paperSize="0" scale="57" fitToWidth="0" fitToHeight="0" orientation="landscape"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77"/>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10" s="3" customFormat="1" ht="18">
      <c r="A1" s="242" t="s">
        <v>1745</v>
      </c>
      <c r="B1" s="243"/>
      <c r="C1" s="243"/>
      <c r="D1" s="243"/>
      <c r="E1" s="244"/>
      <c r="F1" s="245"/>
      <c r="G1" s="246"/>
      <c r="H1" s="244"/>
      <c r="I1" s="244"/>
      <c r="J1" s="247"/>
    </row>
    <row r="2" spans="1:10" s="3" customFormat="1" ht="21" customHeight="1" thickBot="1">
      <c r="A2" s="194" t="str">
        <f>Introduction!B2</f>
        <v>COSD Pathology v4.0.2 Final</v>
      </c>
      <c r="B2" s="248"/>
      <c r="C2" s="249"/>
      <c r="D2" s="250"/>
      <c r="E2" s="251"/>
      <c r="F2" s="248"/>
      <c r="G2" s="252"/>
      <c r="H2" s="251"/>
      <c r="I2" s="251"/>
      <c r="J2" s="253"/>
    </row>
    <row r="3" spans="1:10" ht="26.25" thickBot="1">
      <c r="A3" s="205" t="s">
        <v>837</v>
      </c>
      <c r="B3" s="206" t="s">
        <v>58</v>
      </c>
      <c r="C3" s="206" t="s">
        <v>62</v>
      </c>
      <c r="D3" s="206" t="s">
        <v>66</v>
      </c>
      <c r="E3" s="206" t="s">
        <v>70</v>
      </c>
      <c r="F3" s="206" t="s">
        <v>74</v>
      </c>
      <c r="G3" s="206" t="s">
        <v>838</v>
      </c>
      <c r="H3" s="206" t="s">
        <v>82</v>
      </c>
      <c r="I3" s="206" t="s">
        <v>869</v>
      </c>
      <c r="J3" s="206" t="s">
        <v>870</v>
      </c>
    </row>
    <row r="4" spans="1:10" ht="12.75" customHeight="1">
      <c r="A4" s="916"/>
      <c r="B4" s="966" t="s">
        <v>761</v>
      </c>
      <c r="C4" s="966"/>
      <c r="D4" s="977"/>
      <c r="E4" s="666"/>
      <c r="F4" s="978"/>
      <c r="G4" s="979"/>
      <c r="H4" s="980"/>
      <c r="I4" s="981"/>
      <c r="J4" s="982"/>
    </row>
    <row r="5" spans="1:10" ht="12.75" customHeight="1">
      <c r="A5" s="918"/>
      <c r="B5" s="968" t="s">
        <v>1746</v>
      </c>
      <c r="C5" s="983"/>
      <c r="D5" s="984"/>
      <c r="E5" s="672"/>
      <c r="F5" s="985"/>
      <c r="G5" s="986"/>
      <c r="H5" s="987"/>
      <c r="I5" s="988"/>
      <c r="J5" s="989"/>
    </row>
    <row r="6" spans="1:10" ht="12.75" customHeight="1" thickBot="1">
      <c r="A6" s="852"/>
      <c r="B6" s="641" t="s">
        <v>1454</v>
      </c>
      <c r="C6" s="759"/>
      <c r="D6" s="759"/>
      <c r="E6" s="759"/>
      <c r="F6" s="990"/>
      <c r="G6" s="991"/>
      <c r="H6" s="992"/>
      <c r="I6" s="993"/>
      <c r="J6" s="994"/>
    </row>
    <row r="7" spans="1:10" ht="13.5" thickBot="1">
      <c r="A7" s="611" t="s">
        <v>759</v>
      </c>
      <c r="B7" s="605" t="s">
        <v>761</v>
      </c>
      <c r="C7" s="606" t="s">
        <v>760</v>
      </c>
      <c r="D7" s="605" t="s">
        <v>1747</v>
      </c>
      <c r="E7" s="605" t="s">
        <v>379</v>
      </c>
      <c r="F7" s="485">
        <v>1</v>
      </c>
      <c r="G7" s="576" t="s">
        <v>1588</v>
      </c>
      <c r="H7" s="612" t="s">
        <v>1748</v>
      </c>
      <c r="I7" s="605" t="s">
        <v>1176</v>
      </c>
      <c r="J7" s="609" t="s">
        <v>937</v>
      </c>
    </row>
    <row r="8" spans="1:10" ht="13.5" thickBot="1">
      <c r="A8" s="611"/>
      <c r="B8" s="605"/>
      <c r="C8" s="606"/>
      <c r="D8" s="605"/>
      <c r="E8" s="605"/>
      <c r="F8" s="486">
        <v>2</v>
      </c>
      <c r="G8" s="569" t="s">
        <v>1590</v>
      </c>
      <c r="H8" s="612"/>
      <c r="I8" s="605"/>
      <c r="J8" s="609"/>
    </row>
    <row r="9" spans="1:10" ht="13.5" thickBot="1">
      <c r="A9" s="611"/>
      <c r="B9" s="605"/>
      <c r="C9" s="606"/>
      <c r="D9" s="605"/>
      <c r="E9" s="605"/>
      <c r="F9" s="654">
        <v>9</v>
      </c>
      <c r="G9" s="650" t="s">
        <v>1195</v>
      </c>
      <c r="H9" s="612"/>
      <c r="I9" s="605"/>
      <c r="J9" s="609"/>
    </row>
    <row r="10" spans="1:10" ht="13.5" thickBot="1">
      <c r="A10" s="611"/>
      <c r="B10" s="605"/>
      <c r="C10" s="606"/>
      <c r="D10" s="605"/>
      <c r="E10" s="605"/>
      <c r="F10" s="651" t="s">
        <v>1125</v>
      </c>
      <c r="G10" s="569" t="s">
        <v>1749</v>
      </c>
      <c r="H10" s="612"/>
      <c r="I10" s="605"/>
      <c r="J10" s="609"/>
    </row>
    <row r="11" spans="1:10" ht="13.5" thickBot="1">
      <c r="A11" s="611"/>
      <c r="B11" s="605"/>
      <c r="C11" s="606"/>
      <c r="D11" s="605"/>
      <c r="E11" s="605"/>
      <c r="F11" s="651" t="s">
        <v>109</v>
      </c>
      <c r="G11" s="569" t="s">
        <v>1750</v>
      </c>
      <c r="H11" s="612"/>
      <c r="I11" s="605"/>
      <c r="J11" s="609"/>
    </row>
    <row r="12" spans="1:10" ht="13.5" thickBot="1">
      <c r="A12" s="662" t="s">
        <v>766</v>
      </c>
      <c r="B12" s="605" t="s">
        <v>761</v>
      </c>
      <c r="C12" s="606" t="s">
        <v>767</v>
      </c>
      <c r="D12" s="605" t="s">
        <v>1751</v>
      </c>
      <c r="E12" s="605" t="s">
        <v>379</v>
      </c>
      <c r="F12" s="708" t="s">
        <v>1042</v>
      </c>
      <c r="G12" s="435" t="s">
        <v>1752</v>
      </c>
      <c r="H12" s="612" t="s">
        <v>1753</v>
      </c>
      <c r="I12" s="605" t="s">
        <v>1176</v>
      </c>
      <c r="J12" s="609" t="s">
        <v>937</v>
      </c>
    </row>
    <row r="13" spans="1:10" ht="13.5" thickBot="1">
      <c r="A13" s="662"/>
      <c r="B13" s="605"/>
      <c r="C13" s="606"/>
      <c r="D13" s="605"/>
      <c r="E13" s="605"/>
      <c r="F13" s="709" t="s">
        <v>1160</v>
      </c>
      <c r="G13" s="437" t="s">
        <v>1181</v>
      </c>
      <c r="H13" s="612"/>
      <c r="I13" s="605"/>
      <c r="J13" s="609"/>
    </row>
    <row r="14" spans="1:10" ht="13.5" thickBot="1">
      <c r="A14" s="662"/>
      <c r="B14" s="605"/>
      <c r="C14" s="606"/>
      <c r="D14" s="605"/>
      <c r="E14" s="605"/>
      <c r="F14" s="709" t="s">
        <v>1201</v>
      </c>
      <c r="G14" s="437" t="s">
        <v>1754</v>
      </c>
      <c r="H14" s="612"/>
      <c r="I14" s="605"/>
      <c r="J14" s="609"/>
    </row>
    <row r="15" spans="1:10" ht="13.5" thickBot="1">
      <c r="A15" s="662"/>
      <c r="B15" s="605"/>
      <c r="C15" s="606"/>
      <c r="D15" s="605"/>
      <c r="E15" s="605"/>
      <c r="F15" s="710" t="s">
        <v>109</v>
      </c>
      <c r="G15" s="439" t="s">
        <v>1750</v>
      </c>
      <c r="H15" s="612"/>
      <c r="I15" s="605"/>
      <c r="J15" s="609"/>
    </row>
    <row r="16" spans="1:10" ht="12.75" customHeight="1">
      <c r="A16" s="916"/>
      <c r="B16" s="966" t="s">
        <v>771</v>
      </c>
      <c r="C16" s="966"/>
      <c r="D16" s="977"/>
      <c r="E16" s="666"/>
      <c r="F16" s="978"/>
      <c r="G16" s="979"/>
      <c r="H16" s="980"/>
      <c r="I16" s="981"/>
      <c r="J16" s="982"/>
    </row>
    <row r="17" spans="1:10" ht="12.75" customHeight="1">
      <c r="A17" s="918"/>
      <c r="B17" s="968" t="s">
        <v>1755</v>
      </c>
      <c r="C17" s="983"/>
      <c r="D17" s="984"/>
      <c r="E17" s="672"/>
      <c r="F17" s="985"/>
      <c r="G17" s="986"/>
      <c r="H17" s="987"/>
      <c r="I17" s="988"/>
      <c r="J17" s="989"/>
    </row>
    <row r="18" spans="1:10" ht="12.75" customHeight="1" thickBot="1">
      <c r="A18" s="847"/>
      <c r="B18" s="641" t="s">
        <v>1454</v>
      </c>
      <c r="C18" s="672"/>
      <c r="D18" s="672"/>
      <c r="E18" s="672"/>
      <c r="F18" s="985"/>
      <c r="G18" s="986"/>
      <c r="H18" s="987"/>
      <c r="I18" s="988"/>
      <c r="J18" s="989"/>
    </row>
    <row r="19" spans="1:10" ht="12.4" customHeight="1" thickBot="1">
      <c r="A19" s="662" t="s">
        <v>769</v>
      </c>
      <c r="B19" s="605" t="s">
        <v>771</v>
      </c>
      <c r="C19" s="606" t="s">
        <v>770</v>
      </c>
      <c r="D19" s="605" t="s">
        <v>1756</v>
      </c>
      <c r="E19" s="605" t="s">
        <v>379</v>
      </c>
      <c r="F19" s="711" t="s">
        <v>1115</v>
      </c>
      <c r="G19" s="648" t="s">
        <v>1630</v>
      </c>
      <c r="H19" s="612" t="s">
        <v>1757</v>
      </c>
      <c r="I19" s="605" t="s">
        <v>80</v>
      </c>
      <c r="J19" s="609" t="s">
        <v>937</v>
      </c>
    </row>
    <row r="20" spans="1:10" ht="13.5" thickBot="1">
      <c r="A20" s="662"/>
      <c r="B20" s="605"/>
      <c r="C20" s="606"/>
      <c r="D20" s="605"/>
      <c r="E20" s="605"/>
      <c r="F20" s="712" t="s">
        <v>1117</v>
      </c>
      <c r="G20" s="650" t="s">
        <v>1147</v>
      </c>
      <c r="H20" s="612"/>
      <c r="I20" s="605"/>
      <c r="J20" s="609"/>
    </row>
    <row r="21" spans="1:10" ht="13.5" thickBot="1">
      <c r="A21" s="662"/>
      <c r="B21" s="605"/>
      <c r="C21" s="606"/>
      <c r="D21" s="605"/>
      <c r="E21" s="605"/>
      <c r="F21" s="713" t="s">
        <v>1614</v>
      </c>
      <c r="G21" s="569" t="s">
        <v>1758</v>
      </c>
      <c r="H21" s="612"/>
      <c r="I21" s="605"/>
      <c r="J21" s="609"/>
    </row>
    <row r="22" spans="1:10" ht="13.5" thickBot="1">
      <c r="A22" s="662"/>
      <c r="B22" s="605"/>
      <c r="C22" s="606"/>
      <c r="D22" s="605"/>
      <c r="E22" s="605"/>
      <c r="F22" s="713" t="s">
        <v>1616</v>
      </c>
      <c r="G22" s="569" t="s">
        <v>1759</v>
      </c>
      <c r="H22" s="612"/>
      <c r="I22" s="605"/>
      <c r="J22" s="609"/>
    </row>
    <row r="23" spans="1:10" ht="13.5" thickBot="1">
      <c r="A23" s="662"/>
      <c r="B23" s="605"/>
      <c r="C23" s="606"/>
      <c r="D23" s="605"/>
      <c r="E23" s="605"/>
      <c r="F23" s="995" t="s">
        <v>1125</v>
      </c>
      <c r="G23" s="659" t="s">
        <v>1760</v>
      </c>
      <c r="H23" s="612"/>
      <c r="I23" s="605"/>
      <c r="J23" s="609"/>
    </row>
    <row r="24" spans="1:10" ht="13.5" thickBot="1">
      <c r="A24" s="662"/>
      <c r="B24" s="605"/>
      <c r="C24" s="606"/>
      <c r="D24" s="605"/>
      <c r="E24" s="605"/>
      <c r="F24" s="752" t="s">
        <v>1388</v>
      </c>
      <c r="G24" s="647" t="s">
        <v>1761</v>
      </c>
      <c r="H24" s="612"/>
      <c r="I24" s="605"/>
      <c r="J24" s="609"/>
    </row>
    <row r="25" spans="1:10" ht="15.75" customHeight="1" thickBot="1">
      <c r="A25" s="662" t="s">
        <v>776</v>
      </c>
      <c r="B25" s="605" t="s">
        <v>771</v>
      </c>
      <c r="C25" s="606" t="s">
        <v>777</v>
      </c>
      <c r="D25" s="605" t="s">
        <v>1762</v>
      </c>
      <c r="E25" s="605" t="s">
        <v>379</v>
      </c>
      <c r="F25" s="708" t="s">
        <v>1115</v>
      </c>
      <c r="G25" s="576" t="s">
        <v>1763</v>
      </c>
      <c r="H25" s="612" t="s">
        <v>1764</v>
      </c>
      <c r="I25" s="605" t="s">
        <v>1176</v>
      </c>
      <c r="J25" s="609" t="s">
        <v>937</v>
      </c>
    </row>
    <row r="26" spans="1:10" ht="15.75" customHeight="1" thickBot="1">
      <c r="A26" s="662"/>
      <c r="B26" s="605"/>
      <c r="C26" s="606"/>
      <c r="D26" s="605"/>
      <c r="E26" s="605"/>
      <c r="F26" s="709" t="s">
        <v>1117</v>
      </c>
      <c r="G26" s="569" t="s">
        <v>1765</v>
      </c>
      <c r="H26" s="612"/>
      <c r="I26" s="605"/>
      <c r="J26" s="609"/>
    </row>
    <row r="27" spans="1:10" ht="15.75" customHeight="1" thickBot="1">
      <c r="A27" s="662"/>
      <c r="B27" s="605"/>
      <c r="C27" s="606"/>
      <c r="D27" s="605"/>
      <c r="E27" s="605"/>
      <c r="F27" s="752" t="s">
        <v>1633</v>
      </c>
      <c r="G27" s="647" t="s">
        <v>1766</v>
      </c>
      <c r="H27" s="612"/>
      <c r="I27" s="605"/>
      <c r="J27" s="609"/>
    </row>
    <row r="28" spans="1:10" ht="12.4" customHeight="1" thickBot="1">
      <c r="A28" s="662" t="s">
        <v>780</v>
      </c>
      <c r="B28" s="605" t="s">
        <v>771</v>
      </c>
      <c r="C28" s="606" t="s">
        <v>781</v>
      </c>
      <c r="D28" s="811" t="s">
        <v>1767</v>
      </c>
      <c r="E28" s="605" t="s">
        <v>379</v>
      </c>
      <c r="F28" s="711" t="s">
        <v>1115</v>
      </c>
      <c r="G28" s="648" t="s">
        <v>1630</v>
      </c>
      <c r="H28" s="612" t="s">
        <v>1768</v>
      </c>
      <c r="I28" s="605" t="s">
        <v>1176</v>
      </c>
      <c r="J28" s="609" t="s">
        <v>937</v>
      </c>
    </row>
    <row r="29" spans="1:10" ht="13.5" thickBot="1">
      <c r="A29" s="662"/>
      <c r="B29" s="605"/>
      <c r="C29" s="606"/>
      <c r="D29" s="811"/>
      <c r="E29" s="605"/>
      <c r="F29" s="712" t="s">
        <v>1117</v>
      </c>
      <c r="G29" s="650" t="s">
        <v>1147</v>
      </c>
      <c r="H29" s="612"/>
      <c r="I29" s="605"/>
      <c r="J29" s="609"/>
    </row>
    <row r="30" spans="1:10" ht="13.5" thickBot="1">
      <c r="A30" s="662"/>
      <c r="B30" s="605"/>
      <c r="C30" s="606"/>
      <c r="D30" s="811"/>
      <c r="E30" s="605"/>
      <c r="F30" s="713" t="s">
        <v>1614</v>
      </c>
      <c r="G30" s="569" t="s">
        <v>1769</v>
      </c>
      <c r="H30" s="612"/>
      <c r="I30" s="605"/>
      <c r="J30" s="609"/>
    </row>
    <row r="31" spans="1:10" ht="13.5" thickBot="1">
      <c r="A31" s="662"/>
      <c r="B31" s="605"/>
      <c r="C31" s="606"/>
      <c r="D31" s="811"/>
      <c r="E31" s="605"/>
      <c r="F31" s="713" t="s">
        <v>1616</v>
      </c>
      <c r="G31" s="569" t="s">
        <v>1770</v>
      </c>
      <c r="H31" s="612"/>
      <c r="I31" s="605"/>
      <c r="J31" s="609"/>
    </row>
    <row r="32" spans="1:10" ht="13.5" thickBot="1">
      <c r="A32" s="662"/>
      <c r="B32" s="605"/>
      <c r="C32" s="606"/>
      <c r="D32" s="811"/>
      <c r="E32" s="605"/>
      <c r="F32" s="995" t="s">
        <v>1125</v>
      </c>
      <c r="G32" s="659" t="s">
        <v>1760</v>
      </c>
      <c r="H32" s="612"/>
      <c r="I32" s="605"/>
      <c r="J32" s="609"/>
    </row>
    <row r="33" spans="1:202" ht="13.5" thickBot="1">
      <c r="A33" s="662"/>
      <c r="B33" s="605"/>
      <c r="C33" s="606"/>
      <c r="D33" s="811"/>
      <c r="E33" s="605"/>
      <c r="F33" s="752" t="s">
        <v>1388</v>
      </c>
      <c r="G33" s="647" t="s">
        <v>1766</v>
      </c>
      <c r="H33" s="612"/>
      <c r="I33" s="605"/>
      <c r="J33" s="609"/>
    </row>
    <row r="34" spans="1:202" ht="12.4" customHeight="1" thickBot="1">
      <c r="A34" s="662" t="s">
        <v>785</v>
      </c>
      <c r="B34" s="605" t="s">
        <v>771</v>
      </c>
      <c r="C34" s="606" t="s">
        <v>460</v>
      </c>
      <c r="D34" s="605" t="s">
        <v>1771</v>
      </c>
      <c r="E34" s="605" t="s">
        <v>379</v>
      </c>
      <c r="F34" s="711" t="s">
        <v>1115</v>
      </c>
      <c r="G34" s="648" t="s">
        <v>1630</v>
      </c>
      <c r="H34" s="612" t="s">
        <v>1772</v>
      </c>
      <c r="I34" s="605" t="s">
        <v>1176</v>
      </c>
      <c r="J34" s="609" t="s">
        <v>937</v>
      </c>
    </row>
    <row r="35" spans="1:202" ht="13.5" thickBot="1">
      <c r="A35" s="662"/>
      <c r="B35" s="605"/>
      <c r="C35" s="606"/>
      <c r="D35" s="605"/>
      <c r="E35" s="605"/>
      <c r="F35" s="712" t="s">
        <v>1117</v>
      </c>
      <c r="G35" s="650" t="s">
        <v>1147</v>
      </c>
      <c r="H35" s="612"/>
      <c r="I35" s="605"/>
      <c r="J35" s="609"/>
    </row>
    <row r="36" spans="1:202" ht="13.5" thickBot="1">
      <c r="A36" s="662"/>
      <c r="B36" s="605"/>
      <c r="C36" s="606"/>
      <c r="D36" s="605"/>
      <c r="E36" s="605"/>
      <c r="F36" s="996" t="s">
        <v>1431</v>
      </c>
      <c r="G36" s="650" t="s">
        <v>1110</v>
      </c>
      <c r="H36" s="612"/>
      <c r="I36" s="605"/>
      <c r="J36" s="609"/>
    </row>
    <row r="37" spans="1:202" ht="13.5" thickBot="1">
      <c r="A37" s="662"/>
      <c r="B37" s="605"/>
      <c r="C37" s="606"/>
      <c r="D37" s="605"/>
      <c r="E37" s="605"/>
      <c r="F37" s="651" t="s">
        <v>1614</v>
      </c>
      <c r="G37" s="569" t="s">
        <v>1773</v>
      </c>
      <c r="H37" s="612"/>
      <c r="I37" s="605"/>
      <c r="J37" s="609"/>
    </row>
    <row r="38" spans="1:202" ht="13.5" thickBot="1">
      <c r="A38" s="662"/>
      <c r="B38" s="605"/>
      <c r="C38" s="606"/>
      <c r="D38" s="605"/>
      <c r="E38" s="605"/>
      <c r="F38" s="651" t="s">
        <v>1616</v>
      </c>
      <c r="G38" s="569" t="s">
        <v>1774</v>
      </c>
      <c r="H38" s="612"/>
      <c r="I38" s="605"/>
      <c r="J38" s="609"/>
    </row>
    <row r="39" spans="1:202" ht="13.5" thickBot="1">
      <c r="A39" s="662"/>
      <c r="B39" s="605"/>
      <c r="C39" s="606"/>
      <c r="D39" s="605"/>
      <c r="E39" s="605"/>
      <c r="F39" s="995" t="s">
        <v>1125</v>
      </c>
      <c r="G39" s="659" t="s">
        <v>1760</v>
      </c>
      <c r="H39" s="612"/>
      <c r="I39" s="605"/>
      <c r="J39" s="609"/>
    </row>
    <row r="40" spans="1:202" ht="13.5" thickBot="1">
      <c r="A40" s="662"/>
      <c r="B40" s="605"/>
      <c r="C40" s="606"/>
      <c r="D40" s="605"/>
      <c r="E40" s="605"/>
      <c r="F40" s="652" t="s">
        <v>1388</v>
      </c>
      <c r="G40" s="647" t="s">
        <v>1766</v>
      </c>
      <c r="H40" s="612"/>
      <c r="I40" s="605"/>
      <c r="J40" s="609"/>
    </row>
    <row r="41" spans="1:202" customFormat="1" ht="15.75" thickBot="1">
      <c r="A41" s="662" t="s">
        <v>789</v>
      </c>
      <c r="B41" s="605" t="s">
        <v>771</v>
      </c>
      <c r="C41" s="606" t="s">
        <v>790</v>
      </c>
      <c r="D41" s="605" t="s">
        <v>1775</v>
      </c>
      <c r="E41" s="605" t="s">
        <v>379</v>
      </c>
      <c r="F41" s="708" t="s">
        <v>1115</v>
      </c>
      <c r="G41" s="576" t="s">
        <v>1763</v>
      </c>
      <c r="H41" s="612" t="s">
        <v>1776</v>
      </c>
      <c r="I41" s="605" t="s">
        <v>80</v>
      </c>
      <c r="J41" s="609" t="s">
        <v>937</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row>
    <row r="42" spans="1:202" customFormat="1" ht="15.75" thickBot="1">
      <c r="A42" s="662"/>
      <c r="B42" s="605"/>
      <c r="C42" s="606"/>
      <c r="D42" s="605"/>
      <c r="E42" s="605"/>
      <c r="F42" s="709" t="s">
        <v>1117</v>
      </c>
      <c r="G42" s="569" t="s">
        <v>1765</v>
      </c>
      <c r="H42" s="612"/>
      <c r="I42" s="605"/>
      <c r="J42" s="60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row>
    <row r="43" spans="1:202" customFormat="1" ht="15.75" thickBot="1">
      <c r="A43" s="662"/>
      <c r="B43" s="605"/>
      <c r="C43" s="606"/>
      <c r="D43" s="605"/>
      <c r="E43" s="605"/>
      <c r="F43" s="752" t="s">
        <v>1633</v>
      </c>
      <c r="G43" s="647" t="s">
        <v>1766</v>
      </c>
      <c r="H43" s="612"/>
      <c r="I43" s="605"/>
      <c r="J43" s="609"/>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row>
    <row r="44" spans="1:202" s="193" customFormat="1" ht="12.75" customHeight="1">
      <c r="A44" s="916"/>
      <c r="B44" s="966" t="s">
        <v>1777</v>
      </c>
      <c r="C44" s="966"/>
      <c r="D44" s="977"/>
      <c r="E44" s="666"/>
      <c r="F44" s="978"/>
      <c r="G44" s="979"/>
      <c r="H44" s="980"/>
      <c r="I44" s="981"/>
      <c r="J44" s="98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row>
    <row r="45" spans="1:202" s="193" customFormat="1" ht="12.75" customHeight="1">
      <c r="A45" s="918"/>
      <c r="B45" s="968" t="s">
        <v>1778</v>
      </c>
      <c r="C45" s="983"/>
      <c r="D45" s="984"/>
      <c r="E45" s="672"/>
      <c r="F45" s="985"/>
      <c r="G45" s="986"/>
      <c r="H45" s="987"/>
      <c r="I45" s="988"/>
      <c r="J45" s="989"/>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row>
    <row r="46" spans="1:202" s="193" customFormat="1" ht="12.75" customHeight="1" thickBot="1">
      <c r="A46" s="852"/>
      <c r="B46" s="641" t="s">
        <v>1454</v>
      </c>
      <c r="C46" s="759"/>
      <c r="D46" s="759"/>
      <c r="E46" s="759"/>
      <c r="F46" s="990"/>
      <c r="G46" s="991"/>
      <c r="H46" s="992"/>
      <c r="I46" s="993"/>
      <c r="J46" s="994"/>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row>
    <row r="47" spans="1:202" customFormat="1" ht="21.75" customHeight="1" thickBot="1">
      <c r="A47" s="662" t="s">
        <v>792</v>
      </c>
      <c r="B47" s="605" t="s">
        <v>794</v>
      </c>
      <c r="C47" s="606" t="s">
        <v>793</v>
      </c>
      <c r="D47" s="605" t="s">
        <v>1779</v>
      </c>
      <c r="E47" s="605" t="s">
        <v>379</v>
      </c>
      <c r="F47" s="708" t="s">
        <v>1115</v>
      </c>
      <c r="G47" s="435" t="s">
        <v>1630</v>
      </c>
      <c r="H47" s="612" t="s">
        <v>1780</v>
      </c>
      <c r="I47" s="605" t="s">
        <v>1176</v>
      </c>
      <c r="J47" s="609" t="s">
        <v>937</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row>
    <row r="48" spans="1:202" s="574" customFormat="1" ht="21.75" customHeight="1" thickBot="1">
      <c r="A48" s="662"/>
      <c r="B48" s="605"/>
      <c r="C48" s="606"/>
      <c r="D48" s="605"/>
      <c r="E48" s="605"/>
      <c r="F48" s="710" t="s">
        <v>1117</v>
      </c>
      <c r="G48" s="439" t="s">
        <v>1147</v>
      </c>
      <c r="H48" s="612"/>
      <c r="I48" s="605"/>
      <c r="J48" s="609"/>
    </row>
    <row r="49" spans="1:202" customFormat="1" ht="21.75" customHeight="1" thickBot="1">
      <c r="A49" s="662" t="s">
        <v>796</v>
      </c>
      <c r="B49" s="605" t="s">
        <v>794</v>
      </c>
      <c r="C49" s="606" t="s">
        <v>797</v>
      </c>
      <c r="D49" s="605" t="s">
        <v>1781</v>
      </c>
      <c r="E49" s="605" t="s">
        <v>379</v>
      </c>
      <c r="F49" s="708" t="s">
        <v>1115</v>
      </c>
      <c r="G49" s="435" t="s">
        <v>1630</v>
      </c>
      <c r="H49" s="612" t="s">
        <v>1782</v>
      </c>
      <c r="I49" s="605" t="s">
        <v>1176</v>
      </c>
      <c r="J49" s="609" t="s">
        <v>937</v>
      </c>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row>
    <row r="50" spans="1:202" customFormat="1" ht="21.75" customHeight="1" thickBot="1">
      <c r="A50" s="662"/>
      <c r="B50" s="605"/>
      <c r="C50" s="606"/>
      <c r="D50" s="605"/>
      <c r="E50" s="605"/>
      <c r="F50" s="710" t="s">
        <v>1117</v>
      </c>
      <c r="G50" s="439" t="s">
        <v>1147</v>
      </c>
      <c r="H50" s="612"/>
      <c r="I50" s="605"/>
      <c r="J50" s="609"/>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row>
    <row r="51" spans="1:202" ht="21.75" customHeight="1" thickBot="1">
      <c r="A51" s="662" t="s">
        <v>799</v>
      </c>
      <c r="B51" s="605" t="s">
        <v>794</v>
      </c>
      <c r="C51" s="606" t="s">
        <v>800</v>
      </c>
      <c r="D51" s="605" t="s">
        <v>1783</v>
      </c>
      <c r="E51" s="605" t="s">
        <v>379</v>
      </c>
      <c r="F51" s="708" t="s">
        <v>1115</v>
      </c>
      <c r="G51" s="435" t="s">
        <v>1630</v>
      </c>
      <c r="H51" s="612" t="s">
        <v>1784</v>
      </c>
      <c r="I51" s="605" t="s">
        <v>1176</v>
      </c>
      <c r="J51" s="609" t="s">
        <v>937</v>
      </c>
    </row>
    <row r="52" spans="1:202" s="193" customFormat="1" ht="21.75" customHeight="1" thickBot="1">
      <c r="A52" s="662"/>
      <c r="B52" s="605"/>
      <c r="C52" s="606"/>
      <c r="D52" s="605"/>
      <c r="E52" s="605"/>
      <c r="F52" s="710" t="s">
        <v>1117</v>
      </c>
      <c r="G52" s="439" t="s">
        <v>1147</v>
      </c>
      <c r="H52" s="612"/>
      <c r="I52" s="605"/>
      <c r="J52" s="609"/>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row>
    <row r="53" spans="1:202" ht="12.75" customHeight="1">
      <c r="A53" s="916"/>
      <c r="B53" s="966" t="s">
        <v>804</v>
      </c>
      <c r="C53" s="966"/>
      <c r="D53" s="977"/>
      <c r="E53" s="666"/>
      <c r="F53" s="978"/>
      <c r="G53" s="979"/>
      <c r="H53" s="980"/>
      <c r="I53" s="981"/>
      <c r="J53" s="982"/>
    </row>
    <row r="54" spans="1:202" ht="12.75" customHeight="1">
      <c r="A54" s="918"/>
      <c r="B54" s="968" t="s">
        <v>1785</v>
      </c>
      <c r="C54" s="983"/>
      <c r="D54" s="984"/>
      <c r="E54" s="672"/>
      <c r="F54" s="985"/>
      <c r="G54" s="986"/>
      <c r="H54" s="987"/>
      <c r="I54" s="988"/>
      <c r="J54" s="989"/>
    </row>
    <row r="55" spans="1:202" ht="12.75" customHeight="1" thickBot="1">
      <c r="A55" s="852"/>
      <c r="B55" s="641" t="s">
        <v>1454</v>
      </c>
      <c r="C55" s="759"/>
      <c r="D55" s="759"/>
      <c r="E55" s="759"/>
      <c r="F55" s="990"/>
      <c r="G55" s="991"/>
      <c r="H55" s="992"/>
      <c r="I55" s="993"/>
      <c r="J55" s="994"/>
    </row>
    <row r="56" spans="1:202" ht="39" thickBot="1">
      <c r="A56" s="555" t="s">
        <v>802</v>
      </c>
      <c r="B56" s="398" t="s">
        <v>804</v>
      </c>
      <c r="C56" s="399" t="s">
        <v>803</v>
      </c>
      <c r="D56" s="400" t="s">
        <v>1786</v>
      </c>
      <c r="E56" s="398" t="s">
        <v>379</v>
      </c>
      <c r="F56" s="468" t="s">
        <v>1787</v>
      </c>
      <c r="G56" s="997" t="s">
        <v>809</v>
      </c>
      <c r="H56" s="402" t="s">
        <v>803</v>
      </c>
      <c r="I56" s="398" t="s">
        <v>80</v>
      </c>
      <c r="J56" s="403" t="s">
        <v>937</v>
      </c>
    </row>
    <row r="57" spans="1:202" ht="64.5" thickBot="1">
      <c r="A57" s="555" t="s">
        <v>811</v>
      </c>
      <c r="B57" s="398" t="s">
        <v>804</v>
      </c>
      <c r="C57" s="399" t="s">
        <v>812</v>
      </c>
      <c r="D57" s="398" t="s">
        <v>1788</v>
      </c>
      <c r="E57" s="398" t="s">
        <v>379</v>
      </c>
      <c r="F57" s="468" t="s">
        <v>1787</v>
      </c>
      <c r="G57" s="997" t="s">
        <v>809</v>
      </c>
      <c r="H57" s="402" t="s">
        <v>812</v>
      </c>
      <c r="I57" s="398" t="s">
        <v>80</v>
      </c>
      <c r="J57" s="403" t="s">
        <v>937</v>
      </c>
    </row>
    <row r="58" spans="1:202" ht="39" thickBot="1">
      <c r="A58" s="555" t="s">
        <v>814</v>
      </c>
      <c r="B58" s="398" t="s">
        <v>804</v>
      </c>
      <c r="C58" s="399" t="s">
        <v>815</v>
      </c>
      <c r="D58" s="398" t="s">
        <v>1789</v>
      </c>
      <c r="E58" s="398" t="s">
        <v>379</v>
      </c>
      <c r="F58" s="468" t="s">
        <v>1790</v>
      </c>
      <c r="G58" s="564" t="s">
        <v>817</v>
      </c>
      <c r="H58" s="402" t="s">
        <v>1791</v>
      </c>
      <c r="I58" s="398" t="s">
        <v>80</v>
      </c>
      <c r="J58" s="403" t="s">
        <v>937</v>
      </c>
    </row>
    <row r="59" spans="1:202" ht="12.4" customHeight="1" thickBot="1">
      <c r="A59" s="662" t="s">
        <v>818</v>
      </c>
      <c r="B59" s="605" t="s">
        <v>804</v>
      </c>
      <c r="C59" s="606" t="s">
        <v>685</v>
      </c>
      <c r="D59" s="605" t="s">
        <v>1690</v>
      </c>
      <c r="E59" s="811" t="s">
        <v>379</v>
      </c>
      <c r="F59" s="434" t="s">
        <v>1115</v>
      </c>
      <c r="G59" s="576" t="s">
        <v>1763</v>
      </c>
      <c r="H59" s="612" t="s">
        <v>1792</v>
      </c>
      <c r="I59" s="605" t="s">
        <v>1176</v>
      </c>
      <c r="J59" s="609" t="s">
        <v>937</v>
      </c>
    </row>
    <row r="60" spans="1:202" ht="13.5" thickBot="1">
      <c r="A60" s="662"/>
      <c r="B60" s="605"/>
      <c r="C60" s="606"/>
      <c r="D60" s="605"/>
      <c r="E60" s="811"/>
      <c r="F60" s="709" t="s">
        <v>1117</v>
      </c>
      <c r="G60" s="569" t="s">
        <v>1793</v>
      </c>
      <c r="H60" s="612"/>
      <c r="I60" s="605"/>
      <c r="J60" s="609"/>
    </row>
    <row r="61" spans="1:202" ht="13.5" thickBot="1">
      <c r="A61" s="662"/>
      <c r="B61" s="605"/>
      <c r="C61" s="606"/>
      <c r="D61" s="605"/>
      <c r="E61" s="811"/>
      <c r="F61" s="712" t="s">
        <v>109</v>
      </c>
      <c r="G61" s="650" t="s">
        <v>1102</v>
      </c>
      <c r="H61" s="612"/>
      <c r="I61" s="605"/>
      <c r="J61" s="609"/>
    </row>
    <row r="62" spans="1:202" ht="13.5" thickBot="1">
      <c r="A62" s="662"/>
      <c r="B62" s="605"/>
      <c r="C62" s="606"/>
      <c r="D62" s="605"/>
      <c r="E62" s="811"/>
      <c r="F62" s="710">
        <v>9</v>
      </c>
      <c r="G62" s="439" t="s">
        <v>1007</v>
      </c>
      <c r="H62" s="612"/>
      <c r="I62" s="605"/>
      <c r="J62" s="609"/>
    </row>
    <row r="63" spans="1:202" ht="39" thickBot="1">
      <c r="A63" s="555" t="s">
        <v>826</v>
      </c>
      <c r="B63" s="398" t="s">
        <v>804</v>
      </c>
      <c r="C63" s="399" t="s">
        <v>827</v>
      </c>
      <c r="D63" s="398" t="s">
        <v>1794</v>
      </c>
      <c r="E63" s="398" t="s">
        <v>1141</v>
      </c>
      <c r="F63" s="998"/>
      <c r="G63" s="557" t="s">
        <v>1142</v>
      </c>
      <c r="H63" s="402" t="s">
        <v>827</v>
      </c>
      <c r="I63" s="398" t="s">
        <v>1176</v>
      </c>
      <c r="J63" s="403" t="s">
        <v>937</v>
      </c>
    </row>
    <row r="64" spans="1:202" ht="12.75" customHeight="1">
      <c r="A64" s="916"/>
      <c r="B64" s="966" t="s">
        <v>831</v>
      </c>
      <c r="C64" s="966"/>
      <c r="D64" s="977"/>
      <c r="E64" s="666"/>
      <c r="F64" s="978"/>
      <c r="G64" s="979"/>
      <c r="H64" s="980"/>
      <c r="I64" s="981"/>
      <c r="J64" s="982"/>
    </row>
    <row r="65" spans="1:202" ht="12.75" customHeight="1">
      <c r="A65" s="918"/>
      <c r="B65" s="968" t="s">
        <v>1795</v>
      </c>
      <c r="C65" s="983"/>
      <c r="D65" s="984"/>
      <c r="E65" s="672"/>
      <c r="F65" s="985"/>
      <c r="G65" s="986"/>
      <c r="H65" s="987"/>
      <c r="I65" s="988"/>
      <c r="J65" s="989"/>
    </row>
    <row r="66" spans="1:202" ht="12.75" customHeight="1" thickBot="1">
      <c r="A66" s="852"/>
      <c r="B66" s="641" t="s">
        <v>1454</v>
      </c>
      <c r="C66" s="759"/>
      <c r="D66" s="759"/>
      <c r="E66" s="759"/>
      <c r="F66" s="990"/>
      <c r="G66" s="991"/>
      <c r="H66" s="992"/>
      <c r="I66" s="993"/>
      <c r="J66" s="994"/>
    </row>
    <row r="67" spans="1:202" ht="13.5" thickBot="1">
      <c r="A67" s="662" t="s">
        <v>829</v>
      </c>
      <c r="B67" s="605" t="s">
        <v>831</v>
      </c>
      <c r="C67" s="606" t="s">
        <v>830</v>
      </c>
      <c r="D67" s="605" t="s">
        <v>1796</v>
      </c>
      <c r="E67" s="605" t="s">
        <v>379</v>
      </c>
      <c r="F67" s="708" t="s">
        <v>1115</v>
      </c>
      <c r="G67" s="576" t="s">
        <v>1763</v>
      </c>
      <c r="H67" s="612" t="s">
        <v>1797</v>
      </c>
      <c r="I67" s="605" t="s">
        <v>1176</v>
      </c>
      <c r="J67" s="664" t="s">
        <v>883</v>
      </c>
    </row>
    <row r="68" spans="1:202" ht="13.5" thickBot="1">
      <c r="A68" s="662"/>
      <c r="B68" s="605"/>
      <c r="C68" s="606"/>
      <c r="D68" s="605"/>
      <c r="E68" s="605"/>
      <c r="F68" s="709" t="s">
        <v>1117</v>
      </c>
      <c r="G68" s="569" t="s">
        <v>1793</v>
      </c>
      <c r="H68" s="612"/>
      <c r="I68" s="605"/>
      <c r="J68" s="664"/>
    </row>
    <row r="69" spans="1:202" ht="13.5" thickBot="1">
      <c r="A69" s="662"/>
      <c r="B69" s="605"/>
      <c r="C69" s="606"/>
      <c r="D69" s="605"/>
      <c r="E69" s="605"/>
      <c r="F69" s="710" t="s">
        <v>109</v>
      </c>
      <c r="G69" s="647" t="s">
        <v>1798</v>
      </c>
      <c r="H69" s="612"/>
      <c r="I69" s="605"/>
      <c r="J69" s="664"/>
    </row>
    <row r="70" spans="1:202" customFormat="1" ht="15">
      <c r="A70" s="305"/>
      <c r="B70" s="577"/>
      <c r="C70" s="305"/>
      <c r="D70" s="578"/>
      <c r="E70" s="579"/>
      <c r="F70" s="580"/>
      <c r="G70" s="581"/>
      <c r="H70" s="579"/>
      <c r="I70" s="579"/>
      <c r="J70" s="579"/>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row>
    <row r="71" spans="1:202" ht="12.75">
      <c r="A71" s="582" t="s">
        <v>1799</v>
      </c>
    </row>
    <row r="72" spans="1:202" ht="12.75">
      <c r="A72" s="999" t="s">
        <v>822</v>
      </c>
      <c r="B72" s="1000" t="s">
        <v>804</v>
      </c>
      <c r="C72" s="1001" t="s">
        <v>823</v>
      </c>
      <c r="D72" s="1000" t="s">
        <v>1800</v>
      </c>
      <c r="E72" s="1000" t="s">
        <v>379</v>
      </c>
      <c r="F72" s="712" t="s">
        <v>1115</v>
      </c>
      <c r="G72" s="650" t="s">
        <v>1145</v>
      </c>
      <c r="H72" s="1000" t="s">
        <v>1801</v>
      </c>
      <c r="I72" s="1000" t="s">
        <v>80</v>
      </c>
      <c r="J72" s="1000" t="s">
        <v>99</v>
      </c>
    </row>
    <row r="73" spans="1:202" ht="12.75">
      <c r="A73" s="999"/>
      <c r="B73" s="1000"/>
      <c r="C73" s="1001"/>
      <c r="D73" s="1000"/>
      <c r="E73" s="1000"/>
      <c r="F73" s="712" t="s">
        <v>1117</v>
      </c>
      <c r="G73" s="650" t="s">
        <v>1147</v>
      </c>
      <c r="H73" s="1000"/>
      <c r="I73" s="1000"/>
      <c r="J73" s="1000"/>
    </row>
    <row r="74" spans="1:202" ht="12.75">
      <c r="A74" s="999"/>
      <c r="B74" s="1000"/>
      <c r="C74" s="1001"/>
      <c r="D74" s="1000"/>
      <c r="E74" s="1000"/>
      <c r="F74" s="712" t="s">
        <v>109</v>
      </c>
      <c r="G74" s="650" t="s">
        <v>1750</v>
      </c>
      <c r="H74" s="1000"/>
      <c r="I74" s="1000"/>
      <c r="J74" s="1000"/>
    </row>
    <row r="75" spans="1:202" ht="12.75">
      <c r="A75" s="999" t="s">
        <v>824</v>
      </c>
      <c r="B75" s="1000" t="s">
        <v>804</v>
      </c>
      <c r="C75" s="1001" t="s">
        <v>825</v>
      </c>
      <c r="D75" s="1000" t="s">
        <v>1802</v>
      </c>
      <c r="E75" s="1000" t="s">
        <v>379</v>
      </c>
      <c r="F75" s="712" t="s">
        <v>1115</v>
      </c>
      <c r="G75" s="650" t="s">
        <v>1145</v>
      </c>
      <c r="H75" s="1000" t="s">
        <v>1803</v>
      </c>
      <c r="I75" s="1000" t="s">
        <v>1176</v>
      </c>
      <c r="J75" s="1000" t="s">
        <v>99</v>
      </c>
    </row>
    <row r="76" spans="1:202" ht="12.75">
      <c r="A76" s="999"/>
      <c r="B76" s="1000"/>
      <c r="C76" s="1001"/>
      <c r="D76" s="1000"/>
      <c r="E76" s="1000"/>
      <c r="F76" s="712" t="s">
        <v>1117</v>
      </c>
      <c r="G76" s="650" t="s">
        <v>1147</v>
      </c>
      <c r="H76" s="1000"/>
      <c r="I76" s="1000"/>
      <c r="J76" s="1000"/>
    </row>
    <row r="77" spans="1:202" ht="12.75">
      <c r="A77" s="999"/>
      <c r="B77" s="1000"/>
      <c r="C77" s="1001"/>
      <c r="D77" s="1000"/>
      <c r="E77" s="1000"/>
      <c r="F77" s="712" t="s">
        <v>109</v>
      </c>
      <c r="G77" s="650" t="s">
        <v>1750</v>
      </c>
      <c r="H77" s="1000"/>
      <c r="I77" s="1000"/>
      <c r="J77" s="1000"/>
    </row>
  </sheetData>
  <mergeCells count="112">
    <mergeCell ref="I72:I74"/>
    <mergeCell ref="J72:J74"/>
    <mergeCell ref="A75:A77"/>
    <mergeCell ref="B75:B77"/>
    <mergeCell ref="C75:C77"/>
    <mergeCell ref="D75:D77"/>
    <mergeCell ref="E75:E77"/>
    <mergeCell ref="H75:H77"/>
    <mergeCell ref="I75:I77"/>
    <mergeCell ref="J75:J77"/>
    <mergeCell ref="A72:A74"/>
    <mergeCell ref="B72:B74"/>
    <mergeCell ref="C72:C74"/>
    <mergeCell ref="D72:D74"/>
    <mergeCell ref="E72:E74"/>
    <mergeCell ref="H72:H74"/>
    <mergeCell ref="I59:I62"/>
    <mergeCell ref="J59:J62"/>
    <mergeCell ref="A67:A69"/>
    <mergeCell ref="B67:B69"/>
    <mergeCell ref="C67:C69"/>
    <mergeCell ref="D67:D69"/>
    <mergeCell ref="E67:E69"/>
    <mergeCell ref="H67:H69"/>
    <mergeCell ref="I67:I69"/>
    <mergeCell ref="J67:J69"/>
    <mergeCell ref="A59:A62"/>
    <mergeCell ref="B59:B62"/>
    <mergeCell ref="C59:C62"/>
    <mergeCell ref="D59:D62"/>
    <mergeCell ref="E59:E62"/>
    <mergeCell ref="H59:H62"/>
    <mergeCell ref="I49:I50"/>
    <mergeCell ref="J49:J50"/>
    <mergeCell ref="A51:A52"/>
    <mergeCell ref="B51:B52"/>
    <mergeCell ref="C51:C52"/>
    <mergeCell ref="D51:D52"/>
    <mergeCell ref="E51:E52"/>
    <mergeCell ref="H51:H52"/>
    <mergeCell ref="I51:I52"/>
    <mergeCell ref="J51:J52"/>
    <mergeCell ref="A49:A50"/>
    <mergeCell ref="B49:B50"/>
    <mergeCell ref="C49:C50"/>
    <mergeCell ref="D49:D50"/>
    <mergeCell ref="E49:E50"/>
    <mergeCell ref="H49:H50"/>
    <mergeCell ref="I41:I43"/>
    <mergeCell ref="J41:J43"/>
    <mergeCell ref="A47:A48"/>
    <mergeCell ref="B47:B48"/>
    <mergeCell ref="C47:C48"/>
    <mergeCell ref="D47:D48"/>
    <mergeCell ref="E47:E48"/>
    <mergeCell ref="H47:H48"/>
    <mergeCell ref="I47:I48"/>
    <mergeCell ref="J47:J48"/>
    <mergeCell ref="A41:A43"/>
    <mergeCell ref="B41:B43"/>
    <mergeCell ref="C41:C43"/>
    <mergeCell ref="D41:D43"/>
    <mergeCell ref="E41:E43"/>
    <mergeCell ref="H41:H43"/>
    <mergeCell ref="I28:I33"/>
    <mergeCell ref="J28:J33"/>
    <mergeCell ref="A34:A40"/>
    <mergeCell ref="B34:B40"/>
    <mergeCell ref="C34:C40"/>
    <mergeCell ref="D34:D40"/>
    <mergeCell ref="E34:E40"/>
    <mergeCell ref="H34:H40"/>
    <mergeCell ref="I34:I40"/>
    <mergeCell ref="J34:J40"/>
    <mergeCell ref="A28:A33"/>
    <mergeCell ref="B28:B33"/>
    <mergeCell ref="C28:C33"/>
    <mergeCell ref="D28:D33"/>
    <mergeCell ref="E28:E33"/>
    <mergeCell ref="H28:H33"/>
    <mergeCell ref="I19:I24"/>
    <mergeCell ref="J19:J24"/>
    <mergeCell ref="A25:A27"/>
    <mergeCell ref="B25:B27"/>
    <mergeCell ref="C25:C27"/>
    <mergeCell ref="D25:D27"/>
    <mergeCell ref="E25:E27"/>
    <mergeCell ref="H25:H27"/>
    <mergeCell ref="I25:I27"/>
    <mergeCell ref="J25:J27"/>
    <mergeCell ref="A19:A24"/>
    <mergeCell ref="B19:B24"/>
    <mergeCell ref="C19:C24"/>
    <mergeCell ref="D19:D24"/>
    <mergeCell ref="E19:E24"/>
    <mergeCell ref="H19:H24"/>
    <mergeCell ref="I7:I11"/>
    <mergeCell ref="J7:J11"/>
    <mergeCell ref="A12:A15"/>
    <mergeCell ref="B12:B15"/>
    <mergeCell ref="C12:C15"/>
    <mergeCell ref="D12:D15"/>
    <mergeCell ref="E12:E15"/>
    <mergeCell ref="H12:H15"/>
    <mergeCell ref="I12:I15"/>
    <mergeCell ref="J12:J15"/>
    <mergeCell ref="A7:A11"/>
    <mergeCell ref="B7:B11"/>
    <mergeCell ref="C7:C11"/>
    <mergeCell ref="D7:D11"/>
    <mergeCell ref="E7:E11"/>
    <mergeCell ref="H7:H11"/>
  </mergeCells>
  <dataValidations count="1">
    <dataValidation type="list" allowBlank="1" showInputMessage="1" showErrorMessage="1" sqref="I71 I78:I64581">
      <formula1>"NONE,CWT,NAT CONTRACT,NAT AUDIT,PROF AUDIT,RCPATH CORE,ONS,PART CWT,UNCERTAIN"</formula1>
    </dataValidation>
  </dataValidations>
  <pageMargins left="0.49000000000000005" right="0.41000000000000003" top="0.48000000000000015" bottom="0.48000000000000015" header="0.31496062992126012" footer="0.31496062992126012"/>
  <pageSetup paperSize="0" scale="58" fitToWidth="0" fitToHeight="0" orientation="landscape" horizontalDpi="0" verticalDpi="0" copies="0"/>
  <rowBreaks count="1" manualBreakCount="1">
    <brk id="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workbookViewId="0"/>
  </sheetViews>
  <sheetFormatPr defaultRowHeight="12.75"/>
  <cols>
    <col min="1" max="1" width="7" style="36" customWidth="1"/>
    <col min="2" max="2" width="29.85546875" style="36" customWidth="1"/>
    <col min="3" max="3" width="10.42578125" style="36" customWidth="1"/>
    <col min="4" max="4" width="5.140625" style="36" customWidth="1"/>
    <col min="5" max="5" width="21.42578125" style="36" customWidth="1"/>
    <col min="6" max="6" width="8.5703125" style="36" customWidth="1"/>
    <col min="7" max="7" width="5.140625" style="36" customWidth="1"/>
    <col min="8" max="8" width="20.28515625" style="36" customWidth="1"/>
    <col min="9" max="9" width="11.5703125" style="36" customWidth="1"/>
    <col min="10" max="10" width="6.5703125" style="36" customWidth="1"/>
    <col min="11" max="11" width="9.140625" style="36" customWidth="1"/>
    <col min="12" max="16384" width="9.140625" style="36"/>
  </cols>
  <sheetData>
    <row r="1" spans="1:36" s="37" customFormat="1" ht="18">
      <c r="A1" s="32"/>
      <c r="B1" s="33" t="s">
        <v>24</v>
      </c>
      <c r="C1" s="33"/>
      <c r="D1" s="33"/>
      <c r="E1" s="33"/>
      <c r="F1" s="33"/>
      <c r="G1" s="34"/>
      <c r="H1" s="34"/>
      <c r="I1" s="34"/>
      <c r="J1" s="34"/>
      <c r="K1" s="35"/>
      <c r="L1" s="36"/>
      <c r="M1" s="36"/>
      <c r="N1" s="36"/>
      <c r="O1" s="36"/>
      <c r="P1" s="36"/>
      <c r="Q1" s="36"/>
      <c r="R1" s="36"/>
      <c r="S1" s="36"/>
      <c r="T1" s="36"/>
      <c r="U1" s="36"/>
      <c r="V1" s="36"/>
      <c r="W1" s="36"/>
      <c r="X1" s="36"/>
      <c r="Y1" s="36"/>
      <c r="Z1" s="36"/>
      <c r="AA1" s="36"/>
      <c r="AB1" s="36"/>
      <c r="AC1" s="36"/>
      <c r="AD1" s="36"/>
      <c r="AE1" s="36"/>
      <c r="AF1" s="36"/>
      <c r="AG1" s="36"/>
      <c r="AH1" s="36"/>
      <c r="AI1" s="36"/>
      <c r="AJ1" s="36"/>
    </row>
    <row r="2" spans="1:36" s="37" customFormat="1" ht="18">
      <c r="A2" s="38"/>
      <c r="B2" s="39" t="str">
        <f>Introduction!B2</f>
        <v>COSD Pathology v4.0.2 Final</v>
      </c>
      <c r="C2" s="40"/>
      <c r="D2" s="40"/>
      <c r="E2" s="40"/>
      <c r="F2" s="40"/>
      <c r="G2" s="41"/>
      <c r="H2" s="42"/>
      <c r="I2" s="42"/>
      <c r="J2" s="42"/>
      <c r="K2" s="43"/>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15.75">
      <c r="A3" s="44"/>
      <c r="B3" s="45"/>
      <c r="C3" s="45"/>
      <c r="D3" s="44"/>
      <c r="E3" s="44"/>
      <c r="F3" s="44"/>
      <c r="G3" s="44"/>
      <c r="H3" s="44"/>
      <c r="I3" s="44"/>
      <c r="J3" s="44"/>
    </row>
    <row r="4" spans="1:36" ht="15">
      <c r="A4" s="44"/>
      <c r="B4" s="44"/>
      <c r="C4" s="44"/>
      <c r="D4" s="44"/>
      <c r="E4" s="44"/>
      <c r="F4" s="44"/>
      <c r="G4" s="44"/>
      <c r="H4" s="44"/>
      <c r="I4" s="44"/>
      <c r="J4" s="44"/>
    </row>
    <row r="5" spans="1:36" ht="15.75">
      <c r="A5" s="44"/>
      <c r="B5" s="60" t="s">
        <v>25</v>
      </c>
      <c r="C5" s="60"/>
      <c r="D5" s="47"/>
      <c r="E5" s="48" t="s">
        <v>26</v>
      </c>
      <c r="F5" s="49"/>
      <c r="G5" s="47"/>
      <c r="H5" s="60" t="s">
        <v>27</v>
      </c>
      <c r="I5" s="60"/>
      <c r="J5" s="47"/>
    </row>
    <row r="6" spans="1:36" ht="15.75">
      <c r="A6" s="44"/>
      <c r="B6" s="46" t="s">
        <v>28</v>
      </c>
      <c r="C6" s="46" t="s">
        <v>29</v>
      </c>
      <c r="D6" s="47"/>
      <c r="E6" s="49" t="s">
        <v>28</v>
      </c>
      <c r="F6" s="49" t="s">
        <v>29</v>
      </c>
      <c r="G6" s="47"/>
      <c r="H6" s="46" t="s">
        <v>28</v>
      </c>
      <c r="I6" s="46" t="s">
        <v>29</v>
      </c>
      <c r="J6" s="46" t="s">
        <v>30</v>
      </c>
    </row>
    <row r="7" spans="1:36" ht="15.75">
      <c r="A7" s="44"/>
      <c r="B7" s="50" t="s">
        <v>31</v>
      </c>
      <c r="C7" s="51">
        <v>334</v>
      </c>
      <c r="D7" s="47"/>
      <c r="E7" s="49" t="s">
        <v>32</v>
      </c>
      <c r="F7" s="49">
        <v>42</v>
      </c>
      <c r="G7" s="47"/>
      <c r="H7" s="50" t="s">
        <v>32</v>
      </c>
      <c r="I7" s="49">
        <v>51</v>
      </c>
      <c r="J7" s="52">
        <f t="shared" ref="J7:J19" si="0">I7-F7</f>
        <v>9</v>
      </c>
      <c r="K7" s="53">
        <f t="shared" ref="K7:K19" si="1">J7/F7</f>
        <v>0.21428571428571427</v>
      </c>
    </row>
    <row r="8" spans="1:36" ht="15.75">
      <c r="A8" s="44"/>
      <c r="B8" s="50" t="s">
        <v>33</v>
      </c>
      <c r="C8" s="51">
        <v>155</v>
      </c>
      <c r="D8" s="54"/>
      <c r="E8" s="49" t="s">
        <v>34</v>
      </c>
      <c r="F8" s="49">
        <v>16</v>
      </c>
      <c r="G8" s="47"/>
      <c r="H8" s="49" t="s">
        <v>34</v>
      </c>
      <c r="I8" s="49">
        <v>16</v>
      </c>
      <c r="J8" s="52">
        <f t="shared" si="0"/>
        <v>0</v>
      </c>
      <c r="K8" s="53">
        <f t="shared" si="1"/>
        <v>0</v>
      </c>
    </row>
    <row r="9" spans="1:36" ht="15.75">
      <c r="A9" s="44"/>
      <c r="B9" s="48" t="s">
        <v>35</v>
      </c>
      <c r="C9" s="55">
        <f>SUM(C7:C8)</f>
        <v>489</v>
      </c>
      <c r="D9" s="47"/>
      <c r="E9" s="49" t="s">
        <v>36</v>
      </c>
      <c r="F9" s="49">
        <v>2</v>
      </c>
      <c r="G9" s="47"/>
      <c r="H9" s="49" t="s">
        <v>36</v>
      </c>
      <c r="I9" s="49">
        <v>2</v>
      </c>
      <c r="J9" s="52">
        <f t="shared" si="0"/>
        <v>0</v>
      </c>
      <c r="K9" s="53">
        <f t="shared" si="1"/>
        <v>0</v>
      </c>
    </row>
    <row r="10" spans="1:36" ht="15.75">
      <c r="A10" s="44"/>
      <c r="B10" s="47"/>
      <c r="C10" s="47"/>
      <c r="D10" s="47"/>
      <c r="E10" s="49" t="s">
        <v>37</v>
      </c>
      <c r="F10" s="49">
        <v>8</v>
      </c>
      <c r="G10" s="47"/>
      <c r="H10" s="49" t="s">
        <v>37</v>
      </c>
      <c r="I10" s="49">
        <v>7</v>
      </c>
      <c r="J10" s="52">
        <f t="shared" si="0"/>
        <v>-1</v>
      </c>
      <c r="K10" s="53">
        <f t="shared" si="1"/>
        <v>-0.125</v>
      </c>
    </row>
    <row r="11" spans="1:36" ht="15.75">
      <c r="A11" s="44"/>
      <c r="C11" s="56"/>
      <c r="D11" s="47"/>
      <c r="E11" s="49" t="s">
        <v>38</v>
      </c>
      <c r="F11" s="49">
        <v>7</v>
      </c>
      <c r="G11" s="47"/>
      <c r="H11" s="49" t="s">
        <v>38</v>
      </c>
      <c r="I11" s="49">
        <v>7</v>
      </c>
      <c r="J11" s="52">
        <f t="shared" si="0"/>
        <v>0</v>
      </c>
      <c r="K11" s="53">
        <f t="shared" si="1"/>
        <v>0</v>
      </c>
    </row>
    <row r="12" spans="1:36" ht="15.75">
      <c r="A12" s="44"/>
      <c r="B12" s="60" t="s">
        <v>39</v>
      </c>
      <c r="C12" s="60"/>
      <c r="D12" s="47"/>
      <c r="E12" s="49" t="s">
        <v>40</v>
      </c>
      <c r="F12" s="49">
        <v>28</v>
      </c>
      <c r="G12" s="47"/>
      <c r="H12" s="49" t="s">
        <v>41</v>
      </c>
      <c r="I12" s="49">
        <v>29</v>
      </c>
      <c r="J12" s="52">
        <f t="shared" si="0"/>
        <v>1</v>
      </c>
      <c r="K12" s="53">
        <f t="shared" si="1"/>
        <v>3.5714285714285712E-2</v>
      </c>
    </row>
    <row r="13" spans="1:36" ht="15.75">
      <c r="A13" s="44"/>
      <c r="B13" s="46" t="s">
        <v>28</v>
      </c>
      <c r="C13" s="46" t="s">
        <v>29</v>
      </c>
      <c r="D13" s="47"/>
      <c r="E13" s="49" t="s">
        <v>42</v>
      </c>
      <c r="F13" s="49">
        <v>9</v>
      </c>
      <c r="G13" s="47"/>
      <c r="H13" s="49" t="s">
        <v>42</v>
      </c>
      <c r="I13" s="49">
        <v>11</v>
      </c>
      <c r="J13" s="52">
        <f t="shared" si="0"/>
        <v>2</v>
      </c>
      <c r="K13" s="53">
        <f t="shared" si="1"/>
        <v>0.22222222222222221</v>
      </c>
    </row>
    <row r="14" spans="1:36" ht="15.6" customHeight="1">
      <c r="A14" s="44"/>
      <c r="B14" s="50" t="s">
        <v>31</v>
      </c>
      <c r="C14" s="51">
        <v>347</v>
      </c>
      <c r="D14" s="47"/>
      <c r="E14" s="49" t="s">
        <v>43</v>
      </c>
      <c r="F14" s="49">
        <v>9</v>
      </c>
      <c r="G14" s="47"/>
      <c r="H14" s="49" t="s">
        <v>43</v>
      </c>
      <c r="I14" s="49">
        <v>9</v>
      </c>
      <c r="J14" s="52">
        <f t="shared" si="0"/>
        <v>0</v>
      </c>
      <c r="K14" s="53">
        <f t="shared" si="1"/>
        <v>0</v>
      </c>
    </row>
    <row r="15" spans="1:36" ht="15.75">
      <c r="A15" s="44"/>
      <c r="D15" s="47"/>
      <c r="E15" s="49" t="s">
        <v>44</v>
      </c>
      <c r="F15" s="49">
        <v>6</v>
      </c>
      <c r="G15" s="47"/>
      <c r="H15" s="49" t="s">
        <v>44</v>
      </c>
      <c r="I15" s="49">
        <v>5</v>
      </c>
      <c r="J15" s="52">
        <f t="shared" si="0"/>
        <v>-1</v>
      </c>
      <c r="K15" s="53">
        <f t="shared" si="1"/>
        <v>-0.16666666666666666</v>
      </c>
    </row>
    <row r="16" spans="1:36" ht="15.75">
      <c r="A16" s="44"/>
      <c r="D16" s="47"/>
      <c r="E16" s="49" t="s">
        <v>45</v>
      </c>
      <c r="F16" s="49">
        <v>17</v>
      </c>
      <c r="G16" s="47"/>
      <c r="H16" s="49" t="s">
        <v>45</v>
      </c>
      <c r="I16" s="49">
        <v>15</v>
      </c>
      <c r="J16" s="52">
        <f t="shared" si="0"/>
        <v>-2</v>
      </c>
      <c r="K16" s="53">
        <f t="shared" si="1"/>
        <v>-0.11764705882352941</v>
      </c>
    </row>
    <row r="17" spans="1:11" ht="15.75">
      <c r="A17" s="44"/>
      <c r="B17" s="60" t="s">
        <v>46</v>
      </c>
      <c r="C17" s="60"/>
      <c r="D17" s="47"/>
      <c r="E17" s="49" t="s">
        <v>47</v>
      </c>
      <c r="F17" s="49">
        <v>3</v>
      </c>
      <c r="G17" s="47"/>
      <c r="H17" s="49" t="s">
        <v>47</v>
      </c>
      <c r="I17" s="49">
        <v>3</v>
      </c>
      <c r="J17" s="52">
        <f t="shared" si="0"/>
        <v>0</v>
      </c>
      <c r="K17" s="53">
        <f t="shared" si="1"/>
        <v>0</v>
      </c>
    </row>
    <row r="18" spans="1:11" ht="15.75">
      <c r="A18" s="44"/>
      <c r="B18" s="46" t="s">
        <v>28</v>
      </c>
      <c r="C18" s="46" t="s">
        <v>29</v>
      </c>
      <c r="D18" s="47"/>
      <c r="E18" s="49" t="s">
        <v>48</v>
      </c>
      <c r="F18" s="49">
        <v>18</v>
      </c>
      <c r="G18" s="47"/>
      <c r="H18" s="49" t="s">
        <v>49</v>
      </c>
      <c r="I18" s="49">
        <v>16</v>
      </c>
      <c r="J18" s="52">
        <f t="shared" si="0"/>
        <v>-2</v>
      </c>
      <c r="K18" s="53">
        <f t="shared" si="1"/>
        <v>-0.1111111111111111</v>
      </c>
    </row>
    <row r="19" spans="1:11" ht="15.75">
      <c r="A19" s="44"/>
      <c r="B19" s="50" t="s">
        <v>33</v>
      </c>
      <c r="C19" s="51">
        <f>I19</f>
        <v>171</v>
      </c>
      <c r="D19" s="47"/>
      <c r="E19" s="48" t="s">
        <v>35</v>
      </c>
      <c r="F19" s="48">
        <f>SUM(F7:F18)</f>
        <v>165</v>
      </c>
      <c r="G19" s="47"/>
      <c r="H19" s="48" t="s">
        <v>35</v>
      </c>
      <c r="I19" s="48">
        <f>SUM(I7:I18)</f>
        <v>171</v>
      </c>
      <c r="J19" s="52">
        <f t="shared" si="0"/>
        <v>6</v>
      </c>
      <c r="K19" s="53">
        <f t="shared" si="1"/>
        <v>3.6363636363636362E-2</v>
      </c>
    </row>
    <row r="20" spans="1:11" ht="15.75">
      <c r="A20" s="44"/>
      <c r="D20" s="47"/>
      <c r="E20" s="47"/>
      <c r="F20" s="47"/>
      <c r="G20" s="47"/>
      <c r="H20" s="47"/>
      <c r="I20" s="47"/>
      <c r="J20" s="47"/>
    </row>
    <row r="21" spans="1:11" ht="15.75">
      <c r="A21" s="44"/>
      <c r="D21" s="47"/>
      <c r="E21" s="56"/>
      <c r="F21" s="56"/>
      <c r="G21" s="56"/>
      <c r="H21" s="56"/>
      <c r="I21" s="56"/>
      <c r="J21" s="56"/>
    </row>
    <row r="22" spans="1:11" ht="15.75">
      <c r="A22" s="44"/>
      <c r="D22" s="47"/>
      <c r="E22" s="56"/>
      <c r="F22" s="56"/>
      <c r="G22" s="56"/>
      <c r="H22" s="56"/>
      <c r="I22" s="56"/>
      <c r="J22" s="56"/>
    </row>
    <row r="23" spans="1:11" ht="15.75">
      <c r="A23" s="44"/>
      <c r="B23" s="57"/>
      <c r="C23" s="57"/>
      <c r="D23" s="47"/>
      <c r="E23" s="57"/>
      <c r="F23" s="57"/>
      <c r="G23" s="57"/>
      <c r="H23" s="57"/>
      <c r="I23" s="57"/>
      <c r="J23" s="56"/>
    </row>
    <row r="24" spans="1:11" ht="15" customHeight="1">
      <c r="A24" s="44"/>
      <c r="B24" s="57"/>
      <c r="C24" s="57"/>
      <c r="D24" s="56"/>
      <c r="E24" s="57"/>
      <c r="F24" s="57"/>
      <c r="G24" s="57"/>
      <c r="H24" s="57"/>
      <c r="I24" s="57"/>
      <c r="J24" s="56"/>
    </row>
    <row r="25" spans="1:11" ht="15.75">
      <c r="A25" s="44"/>
      <c r="B25" s="57"/>
      <c r="C25" s="57"/>
      <c r="D25" s="56"/>
      <c r="E25" s="57"/>
      <c r="F25" s="57"/>
      <c r="G25" s="57"/>
      <c r="H25" s="57"/>
      <c r="I25" s="57"/>
      <c r="J25" s="56"/>
    </row>
    <row r="26" spans="1:11" ht="15" customHeight="1">
      <c r="A26" s="44"/>
      <c r="B26" s="57"/>
      <c r="C26" s="57"/>
      <c r="D26" s="57"/>
      <c r="E26" s="57"/>
      <c r="F26" s="57"/>
      <c r="G26" s="57"/>
      <c r="H26" s="57"/>
      <c r="I26" s="57"/>
      <c r="J26" s="58"/>
    </row>
    <row r="27" spans="1:11" ht="15">
      <c r="A27" s="44"/>
      <c r="B27" s="57"/>
      <c r="C27" s="57"/>
      <c r="D27" s="57"/>
      <c r="E27" s="57"/>
      <c r="F27" s="57"/>
      <c r="G27" s="57"/>
      <c r="H27" s="57"/>
      <c r="I27" s="57"/>
    </row>
    <row r="28" spans="1:11" ht="15">
      <c r="D28" s="57"/>
      <c r="G28" s="59"/>
      <c r="H28" s="59"/>
      <c r="I28" s="59"/>
    </row>
    <row r="29" spans="1:11" ht="15">
      <c r="D29" s="57"/>
      <c r="G29" s="59"/>
      <c r="H29" s="59"/>
      <c r="I29" s="59"/>
    </row>
    <row r="30" spans="1:11" ht="12.75" customHeight="1">
      <c r="D30" s="57"/>
      <c r="G30" s="59"/>
      <c r="H30" s="59"/>
      <c r="I30" s="59"/>
    </row>
    <row r="31" spans="1:11" ht="15">
      <c r="G31" s="59"/>
      <c r="H31" s="59"/>
      <c r="I31" s="59"/>
    </row>
    <row r="32" spans="1:11" ht="15">
      <c r="G32" s="59"/>
      <c r="H32" s="59"/>
      <c r="I32" s="59"/>
    </row>
    <row r="33" spans="7:9" ht="15">
      <c r="G33" s="59"/>
      <c r="H33" s="59"/>
      <c r="I33" s="59"/>
    </row>
    <row r="34" spans="7:9" ht="15">
      <c r="G34" s="59"/>
      <c r="H34" s="59"/>
      <c r="I34" s="59"/>
    </row>
  </sheetData>
  <mergeCells count="4">
    <mergeCell ref="B5:C5"/>
    <mergeCell ref="H5:I5"/>
    <mergeCell ref="B12:C12"/>
    <mergeCell ref="B17:C17"/>
  </mergeCells>
  <conditionalFormatting sqref="J7:J19">
    <cfRule type="cellIs" dxfId="1" priority="1" stopIfTrue="1" operator="lessThan">
      <formula>0</formula>
    </cfRule>
  </conditionalFormatting>
  <conditionalFormatting sqref="J7:J19">
    <cfRule type="cellIs" dxfId="0" priority="2" stopIfTrue="1" operator="greaterThanOrEqual">
      <formula>1</formula>
    </cfRule>
  </conditionalFormatting>
  <pageMargins left="0.74803149606299213" right="0.74803149606299213" top="0.98425196850393704" bottom="0.98425196850393704" header="0.511811023622047" footer="0.511811023622047"/>
  <pageSetup paperSize="0" scale="96" fitToWidth="0" fitToHeight="0" orientation="landscape"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1"/>
  <sheetViews>
    <sheetView workbookViewId="0"/>
  </sheetViews>
  <sheetFormatPr defaultRowHeight="15"/>
  <cols>
    <col min="1" max="1" width="4.28515625" style="3" customWidth="1"/>
    <col min="2" max="2" width="27.85546875" style="3" customWidth="1"/>
    <col min="3" max="3" width="24.28515625" style="3" customWidth="1"/>
    <col min="4" max="4" width="47" style="3" customWidth="1"/>
    <col min="5" max="5" width="3.42578125" style="3" customWidth="1"/>
    <col min="6" max="6" width="26.5703125" style="3" customWidth="1"/>
    <col min="7" max="7" width="36.140625" style="78" customWidth="1"/>
    <col min="8" max="8" width="14" style="3" customWidth="1"/>
    <col min="9" max="9" width="3.5703125" style="3" customWidth="1"/>
    <col min="10" max="10" width="9.140625" style="3" customWidth="1"/>
    <col min="11" max="16384" width="9.140625" style="3"/>
  </cols>
  <sheetData>
    <row r="1" spans="1:252" s="67" customFormat="1" ht="18">
      <c r="A1" s="61"/>
      <c r="B1" s="62" t="s">
        <v>50</v>
      </c>
      <c r="C1" s="63"/>
      <c r="D1" s="63"/>
      <c r="E1" s="64"/>
      <c r="F1" s="62"/>
      <c r="G1" s="65"/>
      <c r="H1" s="64"/>
      <c r="I1" s="66"/>
    </row>
    <row r="2" spans="1:252" s="76" customFormat="1" ht="18.75" thickBot="1">
      <c r="A2" s="68"/>
      <c r="B2" s="69" t="str">
        <f>Introduction!B2</f>
        <v>COSD Pathology v4.0.2 Final</v>
      </c>
      <c r="C2" s="70"/>
      <c r="D2" s="70"/>
      <c r="E2" s="71"/>
      <c r="F2" s="69"/>
      <c r="G2" s="72"/>
      <c r="H2" s="73"/>
      <c r="I2" s="7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252" ht="16.5" thickBot="1">
      <c r="B3" s="77"/>
      <c r="C3" s="77"/>
    </row>
    <row r="4" spans="1:252">
      <c r="B4" s="79" t="s">
        <v>51</v>
      </c>
      <c r="C4" s="107" t="s">
        <v>52</v>
      </c>
      <c r="D4" s="107"/>
      <c r="F4" s="79" t="s">
        <v>53</v>
      </c>
      <c r="G4" s="107" t="s">
        <v>52</v>
      </c>
      <c r="H4" s="107"/>
    </row>
    <row r="5" spans="1:252">
      <c r="B5" s="80" t="s">
        <v>54</v>
      </c>
      <c r="C5" s="108" t="s">
        <v>55</v>
      </c>
      <c r="D5" s="108"/>
      <c r="F5" s="82" t="s">
        <v>56</v>
      </c>
      <c r="G5" s="109" t="s">
        <v>57</v>
      </c>
      <c r="H5" s="109"/>
    </row>
    <row r="6" spans="1:252">
      <c r="B6" s="83" t="s">
        <v>58</v>
      </c>
      <c r="C6" s="108" t="s">
        <v>59</v>
      </c>
      <c r="D6" s="108"/>
      <c r="F6" s="82" t="s">
        <v>60</v>
      </c>
      <c r="G6" s="109" t="s">
        <v>61</v>
      </c>
      <c r="H6" s="109"/>
    </row>
    <row r="7" spans="1:252">
      <c r="B7" s="83" t="s">
        <v>62</v>
      </c>
      <c r="C7" s="108" t="s">
        <v>63</v>
      </c>
      <c r="D7" s="108"/>
      <c r="F7" s="82" t="s">
        <v>64</v>
      </c>
      <c r="G7" s="109" t="s">
        <v>65</v>
      </c>
      <c r="H7" s="109"/>
    </row>
    <row r="8" spans="1:252">
      <c r="B8" s="83" t="s">
        <v>66</v>
      </c>
      <c r="C8" s="108" t="s">
        <v>67</v>
      </c>
      <c r="D8" s="108"/>
      <c r="F8" s="82" t="s">
        <v>68</v>
      </c>
      <c r="G8" s="109" t="s">
        <v>69</v>
      </c>
      <c r="H8" s="109"/>
    </row>
    <row r="9" spans="1:252">
      <c r="B9" s="83" t="s">
        <v>70</v>
      </c>
      <c r="C9" s="110" t="s">
        <v>71</v>
      </c>
      <c r="D9" s="110"/>
      <c r="F9" s="82" t="s">
        <v>72</v>
      </c>
      <c r="G9" s="109" t="s">
        <v>73</v>
      </c>
      <c r="H9" s="109"/>
    </row>
    <row r="10" spans="1:252">
      <c r="B10" s="83" t="s">
        <v>74</v>
      </c>
      <c r="C10" s="110" t="s">
        <v>75</v>
      </c>
      <c r="D10" s="110"/>
      <c r="F10" s="82" t="s">
        <v>76</v>
      </c>
      <c r="G10" s="111" t="s">
        <v>77</v>
      </c>
      <c r="H10" s="111"/>
    </row>
    <row r="11" spans="1:252">
      <c r="B11" s="80" t="s">
        <v>78</v>
      </c>
      <c r="C11" s="108" t="s">
        <v>79</v>
      </c>
      <c r="D11" s="108"/>
      <c r="F11" s="82" t="s">
        <v>80</v>
      </c>
      <c r="G11" s="109" t="s">
        <v>81</v>
      </c>
      <c r="H11" s="109"/>
    </row>
    <row r="12" spans="1:252">
      <c r="B12" s="83" t="s">
        <v>82</v>
      </c>
      <c r="C12" s="110" t="s">
        <v>83</v>
      </c>
      <c r="D12" s="110"/>
      <c r="F12" s="82" t="s">
        <v>84</v>
      </c>
      <c r="G12" s="109" t="s">
        <v>85</v>
      </c>
      <c r="H12" s="109"/>
    </row>
    <row r="13" spans="1:252" ht="30.75" customHeight="1">
      <c r="B13" s="80" t="s">
        <v>53</v>
      </c>
      <c r="C13" s="108" t="s">
        <v>86</v>
      </c>
      <c r="D13" s="108"/>
      <c r="F13" s="82" t="s">
        <v>87</v>
      </c>
      <c r="G13" s="109" t="s">
        <v>88</v>
      </c>
      <c r="H13" s="109"/>
    </row>
    <row r="14" spans="1:252" ht="15.75" thickBot="1">
      <c r="B14" s="84" t="s">
        <v>89</v>
      </c>
      <c r="C14" s="112" t="s">
        <v>90</v>
      </c>
      <c r="D14" s="112"/>
      <c r="F14" s="82" t="s">
        <v>91</v>
      </c>
      <c r="G14" s="109" t="s">
        <v>92</v>
      </c>
      <c r="H14" s="109"/>
    </row>
    <row r="15" spans="1:252" ht="15.75" thickBot="1">
      <c r="F15" s="85" t="s">
        <v>93</v>
      </c>
      <c r="G15" s="113" t="s">
        <v>94</v>
      </c>
      <c r="H15" s="113"/>
    </row>
    <row r="16" spans="1:252">
      <c r="B16" s="86" t="s">
        <v>95</v>
      </c>
      <c r="C16" s="114" t="s">
        <v>52</v>
      </c>
      <c r="D16" s="114"/>
      <c r="E16" s="87"/>
      <c r="F16" s="87"/>
      <c r="G16" s="88"/>
      <c r="H16" s="89"/>
    </row>
    <row r="17" spans="2:7">
      <c r="B17" s="90" t="s">
        <v>96</v>
      </c>
      <c r="C17" s="109" t="s">
        <v>97</v>
      </c>
      <c r="D17" s="109"/>
      <c r="E17" s="87"/>
      <c r="F17" s="91" t="s">
        <v>98</v>
      </c>
      <c r="G17" s="92"/>
    </row>
    <row r="18" spans="2:7" ht="15.75" thickBot="1">
      <c r="B18" s="90" t="s">
        <v>99</v>
      </c>
      <c r="C18" s="109" t="s">
        <v>100</v>
      </c>
      <c r="D18" s="109"/>
      <c r="E18" s="87"/>
    </row>
    <row r="19" spans="2:7">
      <c r="B19" s="90" t="s">
        <v>101</v>
      </c>
      <c r="C19" s="115" t="s">
        <v>102</v>
      </c>
      <c r="D19" s="115"/>
      <c r="E19" s="87"/>
      <c r="F19" s="93" t="s">
        <v>103</v>
      </c>
      <c r="G19" s="94" t="s">
        <v>104</v>
      </c>
    </row>
    <row r="20" spans="2:7">
      <c r="B20" s="90" t="s">
        <v>105</v>
      </c>
      <c r="C20" s="111" t="s">
        <v>106</v>
      </c>
      <c r="D20" s="111"/>
      <c r="E20" s="87"/>
      <c r="F20" s="95" t="s">
        <v>107</v>
      </c>
      <c r="G20" s="81" t="s">
        <v>108</v>
      </c>
    </row>
    <row r="21" spans="2:7" ht="15.75" thickBot="1">
      <c r="B21" s="96" t="s">
        <v>109</v>
      </c>
      <c r="C21" s="116" t="s">
        <v>110</v>
      </c>
      <c r="D21" s="116"/>
      <c r="E21" s="87"/>
      <c r="F21" s="97" t="s">
        <v>111</v>
      </c>
      <c r="G21" s="81" t="s">
        <v>112</v>
      </c>
    </row>
    <row r="22" spans="2:7">
      <c r="E22" s="87"/>
      <c r="F22" s="98" t="s">
        <v>113</v>
      </c>
      <c r="G22" s="81" t="s">
        <v>114</v>
      </c>
    </row>
    <row r="23" spans="2:7" ht="15" customHeight="1">
      <c r="B23" s="117" t="s">
        <v>115</v>
      </c>
      <c r="C23" s="117"/>
      <c r="D23" s="117"/>
      <c r="E23" s="87"/>
      <c r="F23" s="100" t="s">
        <v>116</v>
      </c>
      <c r="G23" s="81" t="s">
        <v>117</v>
      </c>
    </row>
    <row r="24" spans="2:7">
      <c r="B24" s="117"/>
      <c r="C24" s="117"/>
      <c r="D24" s="117"/>
      <c r="E24" s="87"/>
      <c r="F24" s="101" t="s">
        <v>118</v>
      </c>
      <c r="G24" s="81" t="s">
        <v>119</v>
      </c>
    </row>
    <row r="25" spans="2:7">
      <c r="B25" s="102"/>
      <c r="C25" s="102"/>
      <c r="D25" s="102"/>
      <c r="E25" s="87"/>
      <c r="F25" s="103" t="s">
        <v>120</v>
      </c>
      <c r="G25" s="81" t="s">
        <v>121</v>
      </c>
    </row>
    <row r="26" spans="2:7" ht="15" customHeight="1">
      <c r="B26" s="117" t="s">
        <v>122</v>
      </c>
      <c r="C26" s="117"/>
      <c r="D26" s="117"/>
      <c r="E26" s="87"/>
      <c r="F26" s="104" t="s">
        <v>123</v>
      </c>
      <c r="G26" s="81" t="s">
        <v>124</v>
      </c>
    </row>
    <row r="27" spans="2:7" thickBot="1">
      <c r="B27" s="117"/>
      <c r="C27" s="117"/>
      <c r="D27" s="117"/>
      <c r="E27" s="87"/>
      <c r="F27" s="105" t="s">
        <v>125</v>
      </c>
      <c r="G27" s="106" t="s">
        <v>126</v>
      </c>
    </row>
    <row r="28" spans="2:7">
      <c r="E28" s="87"/>
      <c r="F28" s="87"/>
      <c r="G28" s="92"/>
    </row>
    <row r="29" spans="2:7">
      <c r="E29" s="87"/>
      <c r="F29" s="87"/>
      <c r="G29" s="92"/>
    </row>
    <row r="30" spans="2:7">
      <c r="E30" s="87"/>
      <c r="F30" s="87"/>
      <c r="G30" s="92"/>
    </row>
    <row r="31" spans="2:7">
      <c r="E31" s="87"/>
      <c r="F31" s="87"/>
      <c r="G31" s="92"/>
    </row>
    <row r="32" spans="2:7">
      <c r="E32" s="87"/>
      <c r="F32" s="87"/>
      <c r="G32" s="92"/>
    </row>
    <row r="33" spans="5:7">
      <c r="E33" s="87"/>
      <c r="F33" s="87"/>
      <c r="G33" s="92"/>
    </row>
    <row r="34" spans="5:7">
      <c r="E34" s="87"/>
      <c r="F34" s="87"/>
      <c r="G34" s="92"/>
    </row>
    <row r="35" spans="5:7">
      <c r="E35" s="87"/>
      <c r="F35" s="87"/>
      <c r="G35" s="92"/>
    </row>
    <row r="36" spans="5:7">
      <c r="E36" s="87"/>
      <c r="F36" s="87"/>
      <c r="G36" s="92"/>
    </row>
    <row r="37" spans="5:7">
      <c r="E37" s="87"/>
      <c r="F37" s="87"/>
      <c r="G37" s="92"/>
    </row>
    <row r="38" spans="5:7">
      <c r="E38" s="87"/>
      <c r="F38" s="87"/>
      <c r="G38" s="92"/>
    </row>
    <row r="39" spans="5:7">
      <c r="E39" s="87"/>
      <c r="F39" s="87"/>
      <c r="G39" s="92"/>
    </row>
    <row r="40" spans="5:7">
      <c r="E40" s="87"/>
      <c r="F40" s="87"/>
      <c r="G40" s="92"/>
    </row>
    <row r="41" spans="5:7">
      <c r="E41" s="87"/>
    </row>
  </sheetData>
  <mergeCells count="31">
    <mergeCell ref="B26:D27"/>
    <mergeCell ref="C17:D17"/>
    <mergeCell ref="C18:D18"/>
    <mergeCell ref="C19:D19"/>
    <mergeCell ref="C20:D20"/>
    <mergeCell ref="C21:D21"/>
    <mergeCell ref="B23:D24"/>
    <mergeCell ref="C13:D13"/>
    <mergeCell ref="G13:H13"/>
    <mergeCell ref="C14:D14"/>
    <mergeCell ref="G14:H14"/>
    <mergeCell ref="G15:H15"/>
    <mergeCell ref="C16:D16"/>
    <mergeCell ref="C10:D10"/>
    <mergeCell ref="G10:H10"/>
    <mergeCell ref="C11:D11"/>
    <mergeCell ref="G11:H11"/>
    <mergeCell ref="C12:D12"/>
    <mergeCell ref="G12:H12"/>
    <mergeCell ref="C7:D7"/>
    <mergeCell ref="G7:H7"/>
    <mergeCell ref="C8:D8"/>
    <mergeCell ref="G8:H8"/>
    <mergeCell ref="C9:D9"/>
    <mergeCell ref="G9:H9"/>
    <mergeCell ref="C4:D4"/>
    <mergeCell ref="G4:H4"/>
    <mergeCell ref="C5:D5"/>
    <mergeCell ref="G5:H5"/>
    <mergeCell ref="C6:D6"/>
    <mergeCell ref="G6:H6"/>
  </mergeCells>
  <pageMargins left="0.46" right="0.35000000000000003" top="0.53000000000000014" bottom="0.74803149606299213" header="0.31496062992126012" footer="0.31496062992126012"/>
  <pageSetup paperSize="0" scale="74" fitToWidth="0" fitToHeight="0" orientation="landscape"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9"/>
  <sheetViews>
    <sheetView workbookViewId="0"/>
  </sheetViews>
  <sheetFormatPr defaultRowHeight="11.25"/>
  <cols>
    <col min="1" max="1" width="10.28515625" style="145" customWidth="1"/>
    <col min="2" max="2" width="10.42578125" style="145" customWidth="1"/>
    <col min="3" max="3" width="23" style="145" customWidth="1"/>
    <col min="4" max="4" width="25.7109375" style="145" customWidth="1"/>
    <col min="5" max="5" width="16.28515625" style="145" customWidth="1"/>
    <col min="6" max="6" width="41.5703125" style="145" customWidth="1"/>
    <col min="7" max="7" width="44" style="145" customWidth="1"/>
    <col min="8" max="8" width="29.85546875" style="145" customWidth="1"/>
    <col min="9" max="9" width="13.7109375" style="145" customWidth="1"/>
    <col min="10" max="10" width="11.5703125" style="145" customWidth="1"/>
    <col min="11" max="11" width="9.140625" style="145" customWidth="1"/>
    <col min="12" max="16384" width="9.140625" style="145"/>
  </cols>
  <sheetData>
    <row r="1" spans="1:10" s="126" customFormat="1" ht="18">
      <c r="A1" s="118" t="s">
        <v>127</v>
      </c>
      <c r="B1" s="119"/>
      <c r="C1" s="120"/>
      <c r="D1" s="121"/>
      <c r="E1" s="122"/>
      <c r="F1" s="123"/>
      <c r="G1" s="122"/>
      <c r="H1" s="124"/>
      <c r="I1" s="124"/>
      <c r="J1" s="125"/>
    </row>
    <row r="2" spans="1:10" s="134" customFormat="1" ht="18.75" thickBot="1">
      <c r="A2" s="127" t="str">
        <f>Introduction!B2</f>
        <v>COSD Pathology v4.0.2 Final</v>
      </c>
      <c r="B2" s="128"/>
      <c r="C2" s="128"/>
      <c r="D2" s="129"/>
      <c r="E2" s="130"/>
      <c r="F2" s="131"/>
      <c r="G2" s="129"/>
      <c r="H2" s="132"/>
      <c r="I2" s="132"/>
      <c r="J2" s="133"/>
    </row>
    <row r="3" spans="1:10" s="136" customFormat="1" ht="9" customHeight="1">
      <c r="A3" s="135" t="s">
        <v>128</v>
      </c>
    </row>
    <row r="4" spans="1:10" s="136" customFormat="1" ht="12.75">
      <c r="A4" s="183" t="s">
        <v>129</v>
      </c>
      <c r="B4" s="183"/>
      <c r="C4" s="183"/>
      <c r="D4" s="183"/>
      <c r="E4" s="183"/>
      <c r="F4" s="183"/>
      <c r="G4" s="183"/>
      <c r="H4" s="183"/>
      <c r="I4" s="183"/>
      <c r="J4" s="183"/>
    </row>
    <row r="5" spans="1:10" s="136" customFormat="1" ht="12.75">
      <c r="A5" s="137" t="s">
        <v>130</v>
      </c>
      <c r="B5" s="137"/>
      <c r="C5" s="137"/>
      <c r="D5" s="137"/>
      <c r="E5" s="137"/>
      <c r="F5" s="137"/>
      <c r="G5" s="137"/>
      <c r="H5" s="137"/>
      <c r="I5" s="137"/>
      <c r="J5" s="137"/>
    </row>
    <row r="6" spans="1:10" s="136" customFormat="1" ht="12.75">
      <c r="A6" s="137" t="s">
        <v>131</v>
      </c>
      <c r="B6" s="137"/>
      <c r="C6" s="137"/>
      <c r="D6" s="137"/>
      <c r="E6" s="137"/>
      <c r="F6" s="137"/>
      <c r="G6" s="137"/>
      <c r="H6" s="137"/>
      <c r="I6" s="137"/>
      <c r="J6" s="137"/>
    </row>
    <row r="7" spans="1:10" s="136" customFormat="1" ht="12.75">
      <c r="A7" s="137" t="s">
        <v>132</v>
      </c>
      <c r="B7" s="137"/>
      <c r="C7" s="137"/>
      <c r="D7" s="137"/>
      <c r="E7" s="137"/>
      <c r="F7" s="137"/>
      <c r="G7" s="137"/>
      <c r="H7" s="137"/>
      <c r="I7" s="137"/>
      <c r="J7" s="137"/>
    </row>
    <row r="8" spans="1:10" s="136" customFormat="1" ht="15">
      <c r="A8" s="184"/>
      <c r="B8" s="184"/>
      <c r="C8" s="184"/>
      <c r="D8" s="184"/>
      <c r="E8" s="184"/>
      <c r="F8" s="184"/>
      <c r="G8" s="184"/>
    </row>
    <row r="9" spans="1:10" ht="15.75" customHeight="1" thickBot="1">
      <c r="A9" s="138" t="s">
        <v>133</v>
      </c>
      <c r="B9" s="139"/>
      <c r="C9" s="140"/>
      <c r="D9" s="141"/>
      <c r="E9" s="142"/>
      <c r="F9" s="143"/>
      <c r="G9" s="141"/>
      <c r="H9" s="144"/>
      <c r="I9" s="144"/>
      <c r="J9" s="141"/>
    </row>
    <row r="10" spans="1:10" ht="64.5" thickBot="1">
      <c r="A10" s="146" t="s">
        <v>134</v>
      </c>
      <c r="B10" s="147" t="s">
        <v>54</v>
      </c>
      <c r="C10" s="148" t="s">
        <v>62</v>
      </c>
      <c r="D10" s="147" t="s">
        <v>135</v>
      </c>
      <c r="E10" s="147" t="s">
        <v>136</v>
      </c>
      <c r="F10" s="147" t="s">
        <v>137</v>
      </c>
      <c r="G10" s="147" t="s">
        <v>138</v>
      </c>
      <c r="H10" s="147" t="s">
        <v>139</v>
      </c>
      <c r="I10" s="147" t="s">
        <v>140</v>
      </c>
      <c r="J10" s="149" t="s">
        <v>141</v>
      </c>
    </row>
    <row r="11" spans="1:10" ht="13.5" thickBot="1">
      <c r="A11" s="185" t="s">
        <v>142</v>
      </c>
      <c r="B11" s="185"/>
      <c r="C11" s="185"/>
      <c r="D11" s="185"/>
      <c r="E11" s="185"/>
      <c r="F11" s="185"/>
      <c r="G11" s="185"/>
      <c r="H11" s="185"/>
      <c r="I11" s="185"/>
      <c r="J11" s="185"/>
    </row>
    <row r="12" spans="1:10" ht="56.25">
      <c r="A12" s="150">
        <v>4001</v>
      </c>
      <c r="B12" s="151" t="s">
        <v>143</v>
      </c>
      <c r="C12" s="152" t="s">
        <v>143</v>
      </c>
      <c r="D12" s="152" t="s">
        <v>144</v>
      </c>
      <c r="E12" s="152" t="s">
        <v>95</v>
      </c>
      <c r="F12" s="152" t="s">
        <v>145</v>
      </c>
      <c r="G12" s="152" t="s">
        <v>146</v>
      </c>
      <c r="H12" s="152" t="s">
        <v>147</v>
      </c>
      <c r="I12" s="152" t="s">
        <v>148</v>
      </c>
      <c r="J12" s="153" t="s">
        <v>149</v>
      </c>
    </row>
    <row r="13" spans="1:10" ht="24.75" customHeight="1">
      <c r="A13" s="154">
        <v>4002</v>
      </c>
      <c r="B13" s="155" t="s">
        <v>143</v>
      </c>
      <c r="C13" s="155" t="s">
        <v>150</v>
      </c>
      <c r="D13" s="155" t="s">
        <v>151</v>
      </c>
      <c r="E13" s="155" t="s">
        <v>95</v>
      </c>
      <c r="F13" s="155"/>
      <c r="G13" s="155" t="s">
        <v>152</v>
      </c>
      <c r="H13" s="155" t="s">
        <v>153</v>
      </c>
      <c r="I13" s="155" t="s">
        <v>148</v>
      </c>
      <c r="J13" s="156" t="s">
        <v>149</v>
      </c>
    </row>
    <row r="14" spans="1:10" ht="22.5" customHeight="1">
      <c r="A14" s="157">
        <v>4003</v>
      </c>
      <c r="B14" s="155" t="s">
        <v>143</v>
      </c>
      <c r="C14" s="155" t="s">
        <v>154</v>
      </c>
      <c r="D14" s="155" t="s">
        <v>151</v>
      </c>
      <c r="E14" s="155" t="s">
        <v>95</v>
      </c>
      <c r="F14" s="155"/>
      <c r="G14" s="155" t="s">
        <v>152</v>
      </c>
      <c r="H14" s="155" t="s">
        <v>155</v>
      </c>
      <c r="I14" s="155" t="s">
        <v>148</v>
      </c>
      <c r="J14" s="156" t="s">
        <v>149</v>
      </c>
    </row>
    <row r="15" spans="1:10" ht="33.75">
      <c r="A15" s="157">
        <v>4004</v>
      </c>
      <c r="B15" s="155" t="s">
        <v>156</v>
      </c>
      <c r="C15" s="155" t="s">
        <v>157</v>
      </c>
      <c r="D15" s="155" t="s">
        <v>151</v>
      </c>
      <c r="E15" s="155" t="s">
        <v>95</v>
      </c>
      <c r="F15" s="155" t="s">
        <v>158</v>
      </c>
      <c r="G15" s="155" t="s">
        <v>159</v>
      </c>
      <c r="H15" s="155" t="s">
        <v>160</v>
      </c>
      <c r="I15" s="155" t="s">
        <v>148</v>
      </c>
      <c r="J15" s="156" t="s">
        <v>149</v>
      </c>
    </row>
    <row r="16" spans="1:10" ht="33.75">
      <c r="A16" s="154">
        <v>4005</v>
      </c>
      <c r="B16" s="155" t="s">
        <v>161</v>
      </c>
      <c r="C16" s="155" t="s">
        <v>162</v>
      </c>
      <c r="D16" s="155" t="s">
        <v>163</v>
      </c>
      <c r="E16" s="155" t="s">
        <v>164</v>
      </c>
      <c r="F16" s="155" t="s">
        <v>165</v>
      </c>
      <c r="G16" s="155" t="s">
        <v>161</v>
      </c>
      <c r="H16" s="155" t="s">
        <v>166</v>
      </c>
      <c r="I16" s="155" t="s">
        <v>148</v>
      </c>
      <c r="J16" s="156" t="s">
        <v>149</v>
      </c>
    </row>
    <row r="17" spans="1:10" ht="22.5">
      <c r="A17" s="157">
        <v>4006</v>
      </c>
      <c r="B17" s="155" t="s">
        <v>161</v>
      </c>
      <c r="C17" s="155" t="s">
        <v>162</v>
      </c>
      <c r="D17" s="155" t="s">
        <v>163</v>
      </c>
      <c r="E17" s="155" t="s">
        <v>95</v>
      </c>
      <c r="F17" s="155" t="s">
        <v>158</v>
      </c>
      <c r="G17" s="155" t="s">
        <v>159</v>
      </c>
      <c r="H17" s="155" t="s">
        <v>167</v>
      </c>
      <c r="I17" s="155" t="s">
        <v>148</v>
      </c>
      <c r="J17" s="156" t="s">
        <v>149</v>
      </c>
    </row>
    <row r="18" spans="1:10" ht="33.75">
      <c r="A18" s="157">
        <v>4007</v>
      </c>
      <c r="B18" s="155" t="s">
        <v>168</v>
      </c>
      <c r="C18" s="155" t="s">
        <v>169</v>
      </c>
      <c r="D18" s="155" t="s">
        <v>163</v>
      </c>
      <c r="E18" s="155" t="s">
        <v>164</v>
      </c>
      <c r="F18" s="155" t="s">
        <v>170</v>
      </c>
      <c r="G18" s="155" t="s">
        <v>168</v>
      </c>
      <c r="H18" s="155" t="s">
        <v>166</v>
      </c>
      <c r="I18" s="155" t="s">
        <v>148</v>
      </c>
      <c r="J18" s="156" t="s">
        <v>149</v>
      </c>
    </row>
    <row r="19" spans="1:10" ht="33.75">
      <c r="A19" s="154">
        <v>4008</v>
      </c>
      <c r="B19" s="155" t="s">
        <v>168</v>
      </c>
      <c r="C19" s="155" t="s">
        <v>169</v>
      </c>
      <c r="D19" s="155" t="s">
        <v>163</v>
      </c>
      <c r="E19" s="155" t="s">
        <v>95</v>
      </c>
      <c r="F19" s="155" t="s">
        <v>158</v>
      </c>
      <c r="G19" s="155" t="s">
        <v>159</v>
      </c>
      <c r="H19" s="155" t="s">
        <v>171</v>
      </c>
      <c r="I19" s="155" t="s">
        <v>148</v>
      </c>
      <c r="J19" s="156" t="s">
        <v>149</v>
      </c>
    </row>
    <row r="20" spans="1:10" ht="33.75">
      <c r="A20" s="157">
        <v>4009</v>
      </c>
      <c r="B20" s="155" t="s">
        <v>172</v>
      </c>
      <c r="C20" s="155" t="s">
        <v>173</v>
      </c>
      <c r="D20" s="155" t="s">
        <v>163</v>
      </c>
      <c r="E20" s="155" t="s">
        <v>164</v>
      </c>
      <c r="F20" s="155" t="s">
        <v>174</v>
      </c>
      <c r="G20" s="155" t="s">
        <v>172</v>
      </c>
      <c r="H20" s="155" t="s">
        <v>166</v>
      </c>
      <c r="I20" s="155" t="s">
        <v>148</v>
      </c>
      <c r="J20" s="156" t="s">
        <v>149</v>
      </c>
    </row>
    <row r="21" spans="1:10">
      <c r="A21" s="157">
        <v>4010</v>
      </c>
      <c r="B21" s="155" t="s">
        <v>175</v>
      </c>
      <c r="C21" s="155" t="s">
        <v>176</v>
      </c>
      <c r="D21" s="155" t="s">
        <v>163</v>
      </c>
      <c r="E21" s="155" t="s">
        <v>164</v>
      </c>
      <c r="F21" s="155" t="s">
        <v>177</v>
      </c>
      <c r="G21" s="155" t="s">
        <v>175</v>
      </c>
      <c r="H21" s="155" t="s">
        <v>178</v>
      </c>
      <c r="I21" s="155" t="s">
        <v>148</v>
      </c>
      <c r="J21" s="156" t="s">
        <v>149</v>
      </c>
    </row>
    <row r="22" spans="1:10" ht="33.75">
      <c r="A22" s="154">
        <v>4011</v>
      </c>
      <c r="B22" s="158" t="s">
        <v>179</v>
      </c>
      <c r="C22" s="158" t="s">
        <v>180</v>
      </c>
      <c r="D22" s="159" t="s">
        <v>163</v>
      </c>
      <c r="E22" s="158" t="s">
        <v>181</v>
      </c>
      <c r="F22" s="158"/>
      <c r="G22" s="158"/>
      <c r="H22" s="159" t="s">
        <v>182</v>
      </c>
      <c r="I22" s="159" t="s">
        <v>183</v>
      </c>
      <c r="J22" s="160" t="s">
        <v>149</v>
      </c>
    </row>
    <row r="23" spans="1:10" ht="22.5">
      <c r="A23" s="157">
        <v>4012</v>
      </c>
      <c r="B23" s="161" t="s">
        <v>143</v>
      </c>
      <c r="C23" s="162" t="s">
        <v>143</v>
      </c>
      <c r="D23" s="155" t="s">
        <v>163</v>
      </c>
      <c r="E23" s="155" t="s">
        <v>184</v>
      </c>
      <c r="F23" s="155"/>
      <c r="G23" s="155" t="s">
        <v>185</v>
      </c>
      <c r="H23" s="162" t="s">
        <v>186</v>
      </c>
      <c r="I23" s="155" t="s">
        <v>148</v>
      </c>
      <c r="J23" s="156" t="s">
        <v>149</v>
      </c>
    </row>
    <row r="24" spans="1:10" ht="45">
      <c r="A24" s="157">
        <v>4013</v>
      </c>
      <c r="B24" s="155" t="s">
        <v>187</v>
      </c>
      <c r="C24" s="155" t="s">
        <v>188</v>
      </c>
      <c r="D24" s="155" t="s">
        <v>163</v>
      </c>
      <c r="E24" s="163" t="s">
        <v>189</v>
      </c>
      <c r="F24" s="162"/>
      <c r="G24" s="155" t="s">
        <v>190</v>
      </c>
      <c r="H24" s="162" t="s">
        <v>191</v>
      </c>
      <c r="I24" s="162" t="s">
        <v>183</v>
      </c>
      <c r="J24" s="156" t="s">
        <v>149</v>
      </c>
    </row>
    <row r="25" spans="1:10" ht="56.25">
      <c r="A25" s="154">
        <v>4014</v>
      </c>
      <c r="B25" s="161" t="s">
        <v>192</v>
      </c>
      <c r="C25" s="155" t="s">
        <v>193</v>
      </c>
      <c r="D25" s="155" t="s">
        <v>163</v>
      </c>
      <c r="E25" s="163" t="s">
        <v>189</v>
      </c>
      <c r="F25" s="155"/>
      <c r="G25" s="155" t="s">
        <v>194</v>
      </c>
      <c r="H25" s="155" t="s">
        <v>191</v>
      </c>
      <c r="I25" s="162" t="s">
        <v>183</v>
      </c>
      <c r="J25" s="156" t="s">
        <v>149</v>
      </c>
    </row>
    <row r="26" spans="1:10" ht="33.75">
      <c r="A26" s="157">
        <v>4015</v>
      </c>
      <c r="B26" s="155" t="s">
        <v>195</v>
      </c>
      <c r="C26" s="155" t="s">
        <v>196</v>
      </c>
      <c r="D26" s="155" t="s">
        <v>163</v>
      </c>
      <c r="E26" s="155" t="s">
        <v>164</v>
      </c>
      <c r="F26" s="155" t="s">
        <v>197</v>
      </c>
      <c r="G26" s="155" t="s">
        <v>195</v>
      </c>
      <c r="H26" s="155" t="s">
        <v>166</v>
      </c>
      <c r="I26" s="155" t="s">
        <v>148</v>
      </c>
      <c r="J26" s="156" t="s">
        <v>149</v>
      </c>
    </row>
    <row r="27" spans="1:10">
      <c r="A27" s="157">
        <v>4016</v>
      </c>
      <c r="B27" s="155" t="s">
        <v>198</v>
      </c>
      <c r="C27" s="155" t="s">
        <v>199</v>
      </c>
      <c r="D27" s="155" t="s">
        <v>163</v>
      </c>
      <c r="E27" s="155" t="s">
        <v>164</v>
      </c>
      <c r="F27" s="155" t="s">
        <v>200</v>
      </c>
      <c r="G27" s="155" t="s">
        <v>198</v>
      </c>
      <c r="H27" s="155" t="s">
        <v>178</v>
      </c>
      <c r="I27" s="155" t="s">
        <v>148</v>
      </c>
      <c r="J27" s="156" t="s">
        <v>149</v>
      </c>
    </row>
    <row r="28" spans="1:10" ht="12.75">
      <c r="A28" s="154">
        <v>4017</v>
      </c>
      <c r="B28" s="155" t="s">
        <v>201</v>
      </c>
      <c r="C28" s="155" t="s">
        <v>202</v>
      </c>
      <c r="D28" s="155" t="s">
        <v>163</v>
      </c>
      <c r="E28" s="155" t="s">
        <v>164</v>
      </c>
      <c r="F28" s="155" t="s">
        <v>203</v>
      </c>
      <c r="G28" s="155" t="s">
        <v>201</v>
      </c>
      <c r="H28" s="155" t="s">
        <v>178</v>
      </c>
      <c r="I28" s="155" t="s">
        <v>148</v>
      </c>
      <c r="J28" s="156" t="s">
        <v>149</v>
      </c>
    </row>
    <row r="29" spans="1:10" ht="11.25" customHeight="1">
      <c r="A29" s="157">
        <v>4018</v>
      </c>
      <c r="B29" s="155" t="s">
        <v>204</v>
      </c>
      <c r="C29" s="155" t="s">
        <v>205</v>
      </c>
      <c r="D29" s="155" t="s">
        <v>163</v>
      </c>
      <c r="E29" s="155" t="s">
        <v>164</v>
      </c>
      <c r="F29" s="155" t="s">
        <v>206</v>
      </c>
      <c r="G29" s="155" t="s">
        <v>204</v>
      </c>
      <c r="H29" s="155" t="s">
        <v>178</v>
      </c>
      <c r="I29" s="155" t="s">
        <v>148</v>
      </c>
      <c r="J29" s="156" t="s">
        <v>149</v>
      </c>
    </row>
    <row r="30" spans="1:10" ht="33.75">
      <c r="A30" s="157">
        <v>4019</v>
      </c>
      <c r="B30" s="158" t="s">
        <v>207</v>
      </c>
      <c r="C30" s="158" t="s">
        <v>208</v>
      </c>
      <c r="D30" s="159" t="s">
        <v>163</v>
      </c>
      <c r="E30" s="158" t="s">
        <v>181</v>
      </c>
      <c r="F30" s="158"/>
      <c r="G30" s="158"/>
      <c r="H30" s="159" t="s">
        <v>182</v>
      </c>
      <c r="I30" s="159" t="s">
        <v>183</v>
      </c>
      <c r="J30" s="160" t="s">
        <v>149</v>
      </c>
    </row>
    <row r="31" spans="1:10" ht="22.5">
      <c r="A31" s="154">
        <v>4020</v>
      </c>
      <c r="B31" s="161" t="s">
        <v>143</v>
      </c>
      <c r="C31" s="162" t="s">
        <v>143</v>
      </c>
      <c r="D31" s="155" t="s">
        <v>163</v>
      </c>
      <c r="E31" s="155" t="s">
        <v>184</v>
      </c>
      <c r="F31" s="155"/>
      <c r="G31" s="155" t="s">
        <v>209</v>
      </c>
      <c r="H31" s="162" t="s">
        <v>186</v>
      </c>
      <c r="I31" s="155" t="s">
        <v>148</v>
      </c>
      <c r="J31" s="156" t="s">
        <v>149</v>
      </c>
    </row>
    <row r="32" spans="1:10" ht="45">
      <c r="A32" s="157">
        <v>4021</v>
      </c>
      <c r="B32" s="155" t="s">
        <v>210</v>
      </c>
      <c r="C32" s="155" t="s">
        <v>211</v>
      </c>
      <c r="D32" s="155" t="s">
        <v>163</v>
      </c>
      <c r="E32" s="163" t="s">
        <v>189</v>
      </c>
      <c r="F32" s="162"/>
      <c r="G32" s="155" t="s">
        <v>212</v>
      </c>
      <c r="H32" s="162" t="s">
        <v>191</v>
      </c>
      <c r="I32" s="162" t="s">
        <v>183</v>
      </c>
      <c r="J32" s="156" t="s">
        <v>149</v>
      </c>
    </row>
    <row r="33" spans="1:10" ht="45">
      <c r="A33" s="157">
        <v>4022</v>
      </c>
      <c r="B33" s="161" t="s">
        <v>213</v>
      </c>
      <c r="C33" s="155" t="s">
        <v>214</v>
      </c>
      <c r="D33" s="155" t="s">
        <v>163</v>
      </c>
      <c r="E33" s="163" t="s">
        <v>189</v>
      </c>
      <c r="F33" s="155"/>
      <c r="G33" s="155" t="s">
        <v>215</v>
      </c>
      <c r="H33" s="155" t="s">
        <v>191</v>
      </c>
      <c r="I33" s="162" t="s">
        <v>183</v>
      </c>
      <c r="J33" s="156" t="s">
        <v>149</v>
      </c>
    </row>
    <row r="34" spans="1:10" ht="33.75">
      <c r="A34" s="154">
        <v>4023</v>
      </c>
      <c r="B34" s="155" t="s">
        <v>216</v>
      </c>
      <c r="C34" s="155" t="s">
        <v>217</v>
      </c>
      <c r="D34" s="155" t="s">
        <v>163</v>
      </c>
      <c r="E34" s="155" t="s">
        <v>164</v>
      </c>
      <c r="F34" s="155" t="s">
        <v>218</v>
      </c>
      <c r="G34" s="155" t="s">
        <v>216</v>
      </c>
      <c r="H34" s="155" t="s">
        <v>166</v>
      </c>
      <c r="I34" s="155" t="s">
        <v>148</v>
      </c>
      <c r="J34" s="156" t="s">
        <v>149</v>
      </c>
    </row>
    <row r="35" spans="1:10" ht="22.5">
      <c r="A35" s="157">
        <v>4024</v>
      </c>
      <c r="B35" s="161" t="s">
        <v>143</v>
      </c>
      <c r="C35" s="162" t="s">
        <v>143</v>
      </c>
      <c r="D35" s="155" t="s">
        <v>163</v>
      </c>
      <c r="E35" s="155" t="s">
        <v>184</v>
      </c>
      <c r="F35" s="155"/>
      <c r="G35" s="155" t="s">
        <v>219</v>
      </c>
      <c r="H35" s="162" t="s">
        <v>220</v>
      </c>
      <c r="I35" s="155" t="s">
        <v>148</v>
      </c>
      <c r="J35" s="156" t="s">
        <v>149</v>
      </c>
    </row>
    <row r="36" spans="1:10" ht="33.75">
      <c r="A36" s="157">
        <v>4025</v>
      </c>
      <c r="B36" s="155" t="s">
        <v>221</v>
      </c>
      <c r="C36" s="155" t="s">
        <v>222</v>
      </c>
      <c r="D36" s="155" t="s">
        <v>163</v>
      </c>
      <c r="E36" s="155" t="s">
        <v>164</v>
      </c>
      <c r="F36" s="155" t="s">
        <v>223</v>
      </c>
      <c r="G36" s="155" t="s">
        <v>221</v>
      </c>
      <c r="H36" s="155" t="s">
        <v>166</v>
      </c>
      <c r="I36" s="155" t="s">
        <v>148</v>
      </c>
      <c r="J36" s="156" t="s">
        <v>149</v>
      </c>
    </row>
    <row r="37" spans="1:10" ht="33.75">
      <c r="A37" s="154">
        <v>4026</v>
      </c>
      <c r="B37" s="164" t="s">
        <v>143</v>
      </c>
      <c r="C37" s="164" t="s">
        <v>143</v>
      </c>
      <c r="D37" s="165" t="s">
        <v>224</v>
      </c>
      <c r="E37" s="165" t="s">
        <v>95</v>
      </c>
      <c r="F37" s="165" t="s">
        <v>225</v>
      </c>
      <c r="G37" s="165" t="s">
        <v>226</v>
      </c>
      <c r="H37" s="165" t="s">
        <v>227</v>
      </c>
      <c r="I37" s="164" t="s">
        <v>148</v>
      </c>
      <c r="J37" s="166" t="s">
        <v>149</v>
      </c>
    </row>
    <row r="38" spans="1:10" ht="45">
      <c r="A38" s="157">
        <v>4027</v>
      </c>
      <c r="B38" s="155" t="s">
        <v>228</v>
      </c>
      <c r="C38" s="155" t="s">
        <v>229</v>
      </c>
      <c r="D38" s="155" t="s">
        <v>163</v>
      </c>
      <c r="E38" s="155" t="s">
        <v>164</v>
      </c>
      <c r="F38" s="155" t="s">
        <v>230</v>
      </c>
      <c r="G38" s="155" t="s">
        <v>228</v>
      </c>
      <c r="H38" s="155" t="s">
        <v>231</v>
      </c>
      <c r="I38" s="155" t="s">
        <v>148</v>
      </c>
      <c r="J38" s="156" t="s">
        <v>149</v>
      </c>
    </row>
    <row r="39" spans="1:10" ht="22.5">
      <c r="A39" s="157">
        <v>4028</v>
      </c>
      <c r="B39" s="155" t="s">
        <v>228</v>
      </c>
      <c r="C39" s="155" t="s">
        <v>229</v>
      </c>
      <c r="D39" s="155" t="s">
        <v>163</v>
      </c>
      <c r="E39" s="155" t="s">
        <v>95</v>
      </c>
      <c r="F39" s="155" t="s">
        <v>232</v>
      </c>
      <c r="G39" s="155" t="s">
        <v>233</v>
      </c>
      <c r="H39" s="155" t="s">
        <v>234</v>
      </c>
      <c r="I39" s="155" t="s">
        <v>148</v>
      </c>
      <c r="J39" s="156" t="s">
        <v>149</v>
      </c>
    </row>
    <row r="40" spans="1:10" ht="45">
      <c r="A40" s="154">
        <v>4029</v>
      </c>
      <c r="B40" s="155" t="s">
        <v>235</v>
      </c>
      <c r="C40" s="155" t="s">
        <v>236</v>
      </c>
      <c r="D40" s="155" t="s">
        <v>163</v>
      </c>
      <c r="E40" s="155" t="s">
        <v>164</v>
      </c>
      <c r="F40" s="155" t="s">
        <v>237</v>
      </c>
      <c r="G40" s="155" t="s">
        <v>235</v>
      </c>
      <c r="H40" s="155" t="s">
        <v>238</v>
      </c>
      <c r="I40" s="155" t="s">
        <v>148</v>
      </c>
      <c r="J40" s="156" t="s">
        <v>149</v>
      </c>
    </row>
    <row r="41" spans="1:10" ht="22.5">
      <c r="A41" s="157">
        <v>4030</v>
      </c>
      <c r="B41" s="155" t="s">
        <v>235</v>
      </c>
      <c r="C41" s="155" t="s">
        <v>236</v>
      </c>
      <c r="D41" s="155" t="s">
        <v>163</v>
      </c>
      <c r="E41" s="155" t="s">
        <v>95</v>
      </c>
      <c r="F41" s="155" t="s">
        <v>232</v>
      </c>
      <c r="G41" s="155" t="s">
        <v>233</v>
      </c>
      <c r="H41" s="155" t="s">
        <v>234</v>
      </c>
      <c r="I41" s="155" t="s">
        <v>148</v>
      </c>
      <c r="J41" s="156" t="s">
        <v>149</v>
      </c>
    </row>
    <row r="42" spans="1:10" ht="33.75">
      <c r="A42" s="157">
        <v>4031</v>
      </c>
      <c r="B42" s="155" t="s">
        <v>239</v>
      </c>
      <c r="C42" s="155" t="s">
        <v>240</v>
      </c>
      <c r="D42" s="155" t="s">
        <v>163</v>
      </c>
      <c r="E42" s="155" t="s">
        <v>164</v>
      </c>
      <c r="F42" s="155" t="s">
        <v>241</v>
      </c>
      <c r="G42" s="155" t="s">
        <v>239</v>
      </c>
      <c r="H42" s="155" t="s">
        <v>166</v>
      </c>
      <c r="I42" s="155" t="s">
        <v>148</v>
      </c>
      <c r="J42" s="156" t="s">
        <v>149</v>
      </c>
    </row>
    <row r="43" spans="1:10" ht="33.75">
      <c r="A43" s="154">
        <v>4032</v>
      </c>
      <c r="B43" s="155" t="s">
        <v>239</v>
      </c>
      <c r="C43" s="155" t="s">
        <v>240</v>
      </c>
      <c r="D43" s="155" t="s">
        <v>163</v>
      </c>
      <c r="E43" s="155" t="s">
        <v>62</v>
      </c>
      <c r="F43" s="155" t="s">
        <v>240</v>
      </c>
      <c r="G43" s="155" t="s">
        <v>242</v>
      </c>
      <c r="H43" s="155" t="s">
        <v>243</v>
      </c>
      <c r="I43" s="155" t="s">
        <v>183</v>
      </c>
      <c r="J43" s="156" t="s">
        <v>149</v>
      </c>
    </row>
    <row r="44" spans="1:10" ht="33.75">
      <c r="A44" s="157">
        <v>4033</v>
      </c>
      <c r="B44" s="155" t="s">
        <v>239</v>
      </c>
      <c r="C44" s="155" t="s">
        <v>242</v>
      </c>
      <c r="D44" s="155" t="s">
        <v>163</v>
      </c>
      <c r="E44" s="155" t="s">
        <v>66</v>
      </c>
      <c r="F44" s="155" t="s">
        <v>244</v>
      </c>
      <c r="G44" s="155" t="s">
        <v>245</v>
      </c>
      <c r="H44" s="155" t="s">
        <v>243</v>
      </c>
      <c r="I44" s="155" t="s">
        <v>183</v>
      </c>
      <c r="J44" s="156" t="s">
        <v>149</v>
      </c>
    </row>
    <row r="45" spans="1:10" ht="25.5" customHeight="1">
      <c r="A45" s="157">
        <v>4034</v>
      </c>
      <c r="B45" s="155" t="s">
        <v>246</v>
      </c>
      <c r="C45" s="155" t="s">
        <v>247</v>
      </c>
      <c r="D45" s="155" t="s">
        <v>163</v>
      </c>
      <c r="E45" s="155" t="s">
        <v>164</v>
      </c>
      <c r="F45" s="155" t="s">
        <v>248</v>
      </c>
      <c r="G45" s="155" t="s">
        <v>246</v>
      </c>
      <c r="H45" s="155" t="s">
        <v>178</v>
      </c>
      <c r="I45" s="155" t="s">
        <v>148</v>
      </c>
      <c r="J45" s="156" t="s">
        <v>149</v>
      </c>
    </row>
    <row r="46" spans="1:10" ht="22.5">
      <c r="A46" s="154">
        <v>4035</v>
      </c>
      <c r="B46" s="155" t="s">
        <v>249</v>
      </c>
      <c r="C46" s="155" t="s">
        <v>250</v>
      </c>
      <c r="D46" s="155" t="s">
        <v>163</v>
      </c>
      <c r="E46" s="155" t="s">
        <v>164</v>
      </c>
      <c r="F46" s="155" t="s">
        <v>251</v>
      </c>
      <c r="G46" s="155" t="s">
        <v>249</v>
      </c>
      <c r="H46" s="155" t="s">
        <v>178</v>
      </c>
      <c r="I46" s="155" t="s">
        <v>148</v>
      </c>
      <c r="J46" s="156" t="s">
        <v>149</v>
      </c>
    </row>
    <row r="47" spans="1:10">
      <c r="A47" s="157">
        <v>4036</v>
      </c>
      <c r="B47" s="155" t="s">
        <v>252</v>
      </c>
      <c r="C47" s="155" t="s">
        <v>253</v>
      </c>
      <c r="D47" s="155" t="s">
        <v>163</v>
      </c>
      <c r="E47" s="155" t="s">
        <v>164</v>
      </c>
      <c r="F47" s="155" t="s">
        <v>254</v>
      </c>
      <c r="G47" s="155" t="s">
        <v>252</v>
      </c>
      <c r="H47" s="155" t="s">
        <v>178</v>
      </c>
      <c r="I47" s="155" t="s">
        <v>148</v>
      </c>
      <c r="J47" s="156" t="s">
        <v>149</v>
      </c>
    </row>
    <row r="48" spans="1:10" ht="22.5">
      <c r="A48" s="157">
        <v>4037</v>
      </c>
      <c r="B48" s="155" t="s">
        <v>255</v>
      </c>
      <c r="C48" s="155" t="s">
        <v>256</v>
      </c>
      <c r="D48" s="155" t="s">
        <v>163</v>
      </c>
      <c r="E48" s="155" t="s">
        <v>164</v>
      </c>
      <c r="F48" s="155" t="s">
        <v>257</v>
      </c>
      <c r="G48" s="155" t="s">
        <v>255</v>
      </c>
      <c r="H48" s="155" t="s">
        <v>178</v>
      </c>
      <c r="I48" s="155" t="s">
        <v>148</v>
      </c>
      <c r="J48" s="156" t="s">
        <v>149</v>
      </c>
    </row>
    <row r="49" spans="1:10" ht="22.5">
      <c r="A49" s="154">
        <v>4038</v>
      </c>
      <c r="B49" s="155" t="s">
        <v>258</v>
      </c>
      <c r="C49" s="155" t="s">
        <v>259</v>
      </c>
      <c r="D49" s="155" t="s">
        <v>163</v>
      </c>
      <c r="E49" s="155" t="s">
        <v>164</v>
      </c>
      <c r="F49" s="155" t="s">
        <v>260</v>
      </c>
      <c r="G49" s="155" t="s">
        <v>258</v>
      </c>
      <c r="H49" s="155" t="s">
        <v>178</v>
      </c>
      <c r="I49" s="155" t="s">
        <v>148</v>
      </c>
      <c r="J49" s="156" t="s">
        <v>149</v>
      </c>
    </row>
    <row r="50" spans="1:10" ht="22.5">
      <c r="A50" s="157">
        <v>4039</v>
      </c>
      <c r="B50" s="155" t="s">
        <v>261</v>
      </c>
      <c r="C50" s="155" t="s">
        <v>262</v>
      </c>
      <c r="D50" s="155" t="s">
        <v>163</v>
      </c>
      <c r="E50" s="155" t="s">
        <v>164</v>
      </c>
      <c r="F50" s="155" t="s">
        <v>263</v>
      </c>
      <c r="G50" s="155" t="s">
        <v>261</v>
      </c>
      <c r="H50" s="155" t="s">
        <v>178</v>
      </c>
      <c r="I50" s="155" t="s">
        <v>148</v>
      </c>
      <c r="J50" s="156" t="s">
        <v>149</v>
      </c>
    </row>
    <row r="51" spans="1:10">
      <c r="A51" s="157">
        <v>4040</v>
      </c>
      <c r="B51" s="155" t="s">
        <v>264</v>
      </c>
      <c r="C51" s="155" t="s">
        <v>265</v>
      </c>
      <c r="D51" s="155" t="s">
        <v>163</v>
      </c>
      <c r="E51" s="155" t="s">
        <v>164</v>
      </c>
      <c r="F51" s="155" t="s">
        <v>266</v>
      </c>
      <c r="G51" s="155" t="s">
        <v>264</v>
      </c>
      <c r="H51" s="155" t="s">
        <v>178</v>
      </c>
      <c r="I51" s="155" t="s">
        <v>148</v>
      </c>
      <c r="J51" s="156" t="s">
        <v>149</v>
      </c>
    </row>
    <row r="52" spans="1:10" ht="22.5">
      <c r="A52" s="154">
        <v>4041</v>
      </c>
      <c r="B52" s="155" t="s">
        <v>267</v>
      </c>
      <c r="C52" s="155" t="s">
        <v>268</v>
      </c>
      <c r="D52" s="155" t="s">
        <v>163</v>
      </c>
      <c r="E52" s="155" t="s">
        <v>164</v>
      </c>
      <c r="F52" s="155" t="s">
        <v>269</v>
      </c>
      <c r="G52" s="155" t="s">
        <v>267</v>
      </c>
      <c r="H52" s="155" t="s">
        <v>178</v>
      </c>
      <c r="I52" s="155" t="s">
        <v>148</v>
      </c>
      <c r="J52" s="156" t="s">
        <v>149</v>
      </c>
    </row>
    <row r="53" spans="1:10" ht="23.25" customHeight="1">
      <c r="A53" s="157">
        <v>4042</v>
      </c>
      <c r="B53" s="155" t="s">
        <v>270</v>
      </c>
      <c r="C53" s="155" t="s">
        <v>271</v>
      </c>
      <c r="D53" s="155" t="s">
        <v>163</v>
      </c>
      <c r="E53" s="155" t="s">
        <v>164</v>
      </c>
      <c r="F53" s="155" t="s">
        <v>272</v>
      </c>
      <c r="G53" s="155" t="s">
        <v>270</v>
      </c>
      <c r="H53" s="155" t="s">
        <v>178</v>
      </c>
      <c r="I53" s="155" t="s">
        <v>148</v>
      </c>
      <c r="J53" s="156" t="s">
        <v>149</v>
      </c>
    </row>
    <row r="54" spans="1:10" ht="25.5" customHeight="1">
      <c r="A54" s="157">
        <v>4043</v>
      </c>
      <c r="B54" s="155" t="s">
        <v>273</v>
      </c>
      <c r="C54" s="155" t="s">
        <v>274</v>
      </c>
      <c r="D54" s="155" t="s">
        <v>163</v>
      </c>
      <c r="E54" s="155" t="s">
        <v>164</v>
      </c>
      <c r="F54" s="155" t="s">
        <v>275</v>
      </c>
      <c r="G54" s="155" t="s">
        <v>273</v>
      </c>
      <c r="H54" s="155" t="s">
        <v>178</v>
      </c>
      <c r="I54" s="155" t="s">
        <v>148</v>
      </c>
      <c r="J54" s="156" t="s">
        <v>149</v>
      </c>
    </row>
    <row r="55" spans="1:10" ht="12.75">
      <c r="A55" s="154">
        <v>4044</v>
      </c>
      <c r="B55" s="155" t="s">
        <v>276</v>
      </c>
      <c r="C55" s="155" t="s">
        <v>277</v>
      </c>
      <c r="D55" s="155" t="s">
        <v>163</v>
      </c>
      <c r="E55" s="155" t="s">
        <v>164</v>
      </c>
      <c r="F55" s="155" t="s">
        <v>278</v>
      </c>
      <c r="G55" s="155" t="s">
        <v>276</v>
      </c>
      <c r="H55" s="155" t="s">
        <v>178</v>
      </c>
      <c r="I55" s="155" t="s">
        <v>148</v>
      </c>
      <c r="J55" s="156" t="s">
        <v>149</v>
      </c>
    </row>
    <row r="56" spans="1:10" ht="33.75">
      <c r="A56" s="157">
        <v>4045</v>
      </c>
      <c r="B56" s="155" t="s">
        <v>276</v>
      </c>
      <c r="C56" s="155" t="s">
        <v>277</v>
      </c>
      <c r="D56" s="155" t="s">
        <v>163</v>
      </c>
      <c r="E56" s="155" t="s">
        <v>279</v>
      </c>
      <c r="F56" s="155"/>
      <c r="G56" s="155" t="s">
        <v>280</v>
      </c>
      <c r="H56" s="155" t="s">
        <v>281</v>
      </c>
      <c r="I56" s="155" t="s">
        <v>282</v>
      </c>
      <c r="J56" s="156"/>
    </row>
    <row r="57" spans="1:10" ht="33.75">
      <c r="A57" s="157">
        <v>4046</v>
      </c>
      <c r="B57" s="155" t="s">
        <v>283</v>
      </c>
      <c r="C57" s="155" t="s">
        <v>284</v>
      </c>
      <c r="D57" s="155" t="s">
        <v>163</v>
      </c>
      <c r="E57" s="155" t="s">
        <v>164</v>
      </c>
      <c r="F57" s="155" t="s">
        <v>285</v>
      </c>
      <c r="G57" s="155" t="s">
        <v>283</v>
      </c>
      <c r="H57" s="155" t="s">
        <v>166</v>
      </c>
      <c r="I57" s="155" t="s">
        <v>148</v>
      </c>
      <c r="J57" s="156" t="s">
        <v>149</v>
      </c>
    </row>
    <row r="58" spans="1:10" ht="36" customHeight="1">
      <c r="A58" s="154">
        <v>4047</v>
      </c>
      <c r="B58" s="155" t="s">
        <v>283</v>
      </c>
      <c r="C58" s="155" t="s">
        <v>284</v>
      </c>
      <c r="D58" s="155" t="s">
        <v>163</v>
      </c>
      <c r="E58" s="155" t="s">
        <v>66</v>
      </c>
      <c r="F58" s="155" t="s">
        <v>286</v>
      </c>
      <c r="G58" s="155" t="s">
        <v>287</v>
      </c>
      <c r="H58" s="155" t="s">
        <v>288</v>
      </c>
      <c r="I58" s="155" t="s">
        <v>148</v>
      </c>
      <c r="J58" s="156" t="s">
        <v>149</v>
      </c>
    </row>
    <row r="59" spans="1:10" ht="22.5">
      <c r="A59" s="157">
        <v>4048</v>
      </c>
      <c r="B59" s="155" t="s">
        <v>289</v>
      </c>
      <c r="C59" s="155" t="s">
        <v>290</v>
      </c>
      <c r="D59" s="155" t="s">
        <v>163</v>
      </c>
      <c r="E59" s="155" t="s">
        <v>164</v>
      </c>
      <c r="F59" s="155" t="s">
        <v>291</v>
      </c>
      <c r="G59" s="155" t="s">
        <v>289</v>
      </c>
      <c r="H59" s="155" t="s">
        <v>178</v>
      </c>
      <c r="I59" s="155" t="s">
        <v>148</v>
      </c>
      <c r="J59" s="156" t="s">
        <v>149</v>
      </c>
    </row>
    <row r="60" spans="1:10" ht="56.25">
      <c r="A60" s="157">
        <v>4049</v>
      </c>
      <c r="B60" s="155" t="s">
        <v>289</v>
      </c>
      <c r="C60" s="155" t="s">
        <v>290</v>
      </c>
      <c r="D60" s="155" t="s">
        <v>163</v>
      </c>
      <c r="E60" s="155" t="s">
        <v>66</v>
      </c>
      <c r="F60" s="155" t="s">
        <v>292</v>
      </c>
      <c r="G60" s="155" t="s">
        <v>293</v>
      </c>
      <c r="H60" s="155" t="s">
        <v>288</v>
      </c>
      <c r="I60" s="155" t="s">
        <v>148</v>
      </c>
      <c r="J60" s="156" t="s">
        <v>149</v>
      </c>
    </row>
    <row r="61" spans="1:10" ht="33.75">
      <c r="A61" s="154">
        <v>4050</v>
      </c>
      <c r="B61" s="155" t="s">
        <v>294</v>
      </c>
      <c r="C61" s="155" t="s">
        <v>295</v>
      </c>
      <c r="D61" s="155" t="s">
        <v>163</v>
      </c>
      <c r="E61" s="155" t="s">
        <v>164</v>
      </c>
      <c r="F61" s="155" t="s">
        <v>296</v>
      </c>
      <c r="G61" s="155" t="s">
        <v>294</v>
      </c>
      <c r="H61" s="155" t="s">
        <v>166</v>
      </c>
      <c r="I61" s="155" t="s">
        <v>148</v>
      </c>
      <c r="J61" s="156" t="s">
        <v>149</v>
      </c>
    </row>
    <row r="62" spans="1:10" ht="56.25">
      <c r="A62" s="157">
        <v>4051</v>
      </c>
      <c r="B62" s="155" t="s">
        <v>294</v>
      </c>
      <c r="C62" s="155" t="s">
        <v>295</v>
      </c>
      <c r="D62" s="155" t="s">
        <v>163</v>
      </c>
      <c r="E62" s="155" t="s">
        <v>66</v>
      </c>
      <c r="F62" s="155" t="s">
        <v>292</v>
      </c>
      <c r="G62" s="155" t="s">
        <v>297</v>
      </c>
      <c r="H62" s="155" t="s">
        <v>288</v>
      </c>
      <c r="I62" s="155" t="s">
        <v>148</v>
      </c>
      <c r="J62" s="156" t="s">
        <v>149</v>
      </c>
    </row>
    <row r="63" spans="1:10" ht="33.75">
      <c r="A63" s="157">
        <v>4052</v>
      </c>
      <c r="B63" s="155" t="s">
        <v>298</v>
      </c>
      <c r="C63" s="155" t="s">
        <v>299</v>
      </c>
      <c r="D63" s="155" t="s">
        <v>163</v>
      </c>
      <c r="E63" s="155" t="s">
        <v>164</v>
      </c>
      <c r="F63" s="155" t="s">
        <v>300</v>
      </c>
      <c r="G63" s="155" t="s">
        <v>298</v>
      </c>
      <c r="H63" s="155" t="s">
        <v>166</v>
      </c>
      <c r="I63" s="155" t="s">
        <v>148</v>
      </c>
      <c r="J63" s="156" t="s">
        <v>149</v>
      </c>
    </row>
    <row r="64" spans="1:10" ht="67.5">
      <c r="A64" s="154">
        <v>4053</v>
      </c>
      <c r="B64" s="155" t="s">
        <v>298</v>
      </c>
      <c r="C64" s="155" t="s">
        <v>299</v>
      </c>
      <c r="D64" s="155" t="s">
        <v>163</v>
      </c>
      <c r="E64" s="155" t="s">
        <v>66</v>
      </c>
      <c r="F64" s="155" t="s">
        <v>301</v>
      </c>
      <c r="G64" s="155" t="s">
        <v>302</v>
      </c>
      <c r="H64" s="155" t="s">
        <v>288</v>
      </c>
      <c r="I64" s="155" t="s">
        <v>148</v>
      </c>
      <c r="J64" s="156" t="s">
        <v>149</v>
      </c>
    </row>
    <row r="65" spans="1:10" ht="33.75">
      <c r="A65" s="157">
        <v>4054</v>
      </c>
      <c r="B65" s="155" t="s">
        <v>303</v>
      </c>
      <c r="C65" s="155" t="s">
        <v>304</v>
      </c>
      <c r="D65" s="155" t="s">
        <v>163</v>
      </c>
      <c r="E65" s="155" t="s">
        <v>164</v>
      </c>
      <c r="F65" s="155" t="s">
        <v>305</v>
      </c>
      <c r="G65" s="155" t="s">
        <v>303</v>
      </c>
      <c r="H65" s="155" t="s">
        <v>166</v>
      </c>
      <c r="I65" s="155" t="s">
        <v>148</v>
      </c>
      <c r="J65" s="156" t="s">
        <v>149</v>
      </c>
    </row>
    <row r="66" spans="1:10" ht="22.5">
      <c r="A66" s="157">
        <v>4055</v>
      </c>
      <c r="B66" s="155" t="s">
        <v>306</v>
      </c>
      <c r="C66" s="155" t="s">
        <v>307</v>
      </c>
      <c r="D66" s="155" t="s">
        <v>163</v>
      </c>
      <c r="E66" s="155" t="s">
        <v>164</v>
      </c>
      <c r="F66" s="155" t="s">
        <v>308</v>
      </c>
      <c r="G66" s="155" t="s">
        <v>306</v>
      </c>
      <c r="H66" s="155" t="s">
        <v>178</v>
      </c>
      <c r="I66" s="155" t="s">
        <v>148</v>
      </c>
      <c r="J66" s="156" t="s">
        <v>149</v>
      </c>
    </row>
    <row r="67" spans="1:10" ht="22.5">
      <c r="A67" s="154">
        <v>4056</v>
      </c>
      <c r="B67" s="155" t="s">
        <v>309</v>
      </c>
      <c r="C67" s="155" t="s">
        <v>310</v>
      </c>
      <c r="D67" s="155" t="s">
        <v>163</v>
      </c>
      <c r="E67" s="155" t="s">
        <v>189</v>
      </c>
      <c r="F67" s="155"/>
      <c r="G67" s="155"/>
      <c r="H67" s="155" t="s">
        <v>311</v>
      </c>
      <c r="I67" s="155" t="s">
        <v>312</v>
      </c>
      <c r="J67" s="156" t="s">
        <v>149</v>
      </c>
    </row>
    <row r="68" spans="1:10" ht="22.5">
      <c r="A68" s="157">
        <v>4057</v>
      </c>
      <c r="B68" s="155" t="s">
        <v>313</v>
      </c>
      <c r="C68" s="155" t="s">
        <v>314</v>
      </c>
      <c r="D68" s="155" t="s">
        <v>163</v>
      </c>
      <c r="E68" s="155" t="s">
        <v>189</v>
      </c>
      <c r="F68" s="155"/>
      <c r="G68" s="155"/>
      <c r="H68" s="155" t="s">
        <v>315</v>
      </c>
      <c r="I68" s="155" t="s">
        <v>312</v>
      </c>
      <c r="J68" s="156" t="s">
        <v>149</v>
      </c>
    </row>
    <row r="69" spans="1:10" ht="22.5">
      <c r="A69" s="157">
        <v>4058</v>
      </c>
      <c r="B69" s="155" t="s">
        <v>316</v>
      </c>
      <c r="C69" s="155" t="s">
        <v>317</v>
      </c>
      <c r="D69" s="155" t="s">
        <v>163</v>
      </c>
      <c r="E69" s="155" t="s">
        <v>189</v>
      </c>
      <c r="F69" s="155"/>
      <c r="G69" s="155"/>
      <c r="H69" s="155" t="s">
        <v>318</v>
      </c>
      <c r="I69" s="155" t="s">
        <v>312</v>
      </c>
      <c r="J69" s="156" t="s">
        <v>149</v>
      </c>
    </row>
    <row r="70" spans="1:10" ht="22.5">
      <c r="A70" s="154">
        <v>4059</v>
      </c>
      <c r="B70" s="155" t="s">
        <v>319</v>
      </c>
      <c r="C70" s="155" t="s">
        <v>320</v>
      </c>
      <c r="D70" s="155" t="s">
        <v>163</v>
      </c>
      <c r="E70" s="155" t="s">
        <v>189</v>
      </c>
      <c r="F70" s="155"/>
      <c r="G70" s="155"/>
      <c r="H70" s="155" t="s">
        <v>318</v>
      </c>
      <c r="I70" s="155" t="s">
        <v>312</v>
      </c>
      <c r="J70" s="156" t="s">
        <v>149</v>
      </c>
    </row>
    <row r="71" spans="1:10" ht="22.5">
      <c r="A71" s="157">
        <v>4060</v>
      </c>
      <c r="B71" s="155" t="s">
        <v>321</v>
      </c>
      <c r="C71" s="155" t="s">
        <v>322</v>
      </c>
      <c r="D71" s="155" t="s">
        <v>163</v>
      </c>
      <c r="E71" s="155" t="s">
        <v>189</v>
      </c>
      <c r="F71" s="155"/>
      <c r="G71" s="155"/>
      <c r="H71" s="155" t="s">
        <v>318</v>
      </c>
      <c r="I71" s="155" t="s">
        <v>312</v>
      </c>
      <c r="J71" s="156" t="s">
        <v>149</v>
      </c>
    </row>
    <row r="72" spans="1:10" ht="22.5">
      <c r="A72" s="157">
        <v>4061</v>
      </c>
      <c r="B72" s="155" t="s">
        <v>323</v>
      </c>
      <c r="C72" s="155" t="s">
        <v>324</v>
      </c>
      <c r="D72" s="155" t="s">
        <v>163</v>
      </c>
      <c r="E72" s="155" t="s">
        <v>189</v>
      </c>
      <c r="F72" s="155"/>
      <c r="G72" s="155"/>
      <c r="H72" s="155" t="s">
        <v>318</v>
      </c>
      <c r="I72" s="155" t="s">
        <v>312</v>
      </c>
      <c r="J72" s="156" t="s">
        <v>149</v>
      </c>
    </row>
    <row r="73" spans="1:10" ht="23.25" thickBot="1">
      <c r="A73" s="167">
        <v>4062</v>
      </c>
      <c r="B73" s="168" t="s">
        <v>325</v>
      </c>
      <c r="C73" s="168" t="s">
        <v>326</v>
      </c>
      <c r="D73" s="168" t="s">
        <v>163</v>
      </c>
      <c r="E73" s="168" t="s">
        <v>189</v>
      </c>
      <c r="F73" s="168"/>
      <c r="G73" s="168"/>
      <c r="H73" s="168" t="s">
        <v>318</v>
      </c>
      <c r="I73" s="168" t="s">
        <v>312</v>
      </c>
      <c r="J73" s="169" t="s">
        <v>149</v>
      </c>
    </row>
    <row r="74" spans="1:10" ht="13.5" thickBot="1">
      <c r="A74" s="185" t="s">
        <v>327</v>
      </c>
      <c r="B74" s="185"/>
      <c r="C74" s="185"/>
      <c r="D74" s="185"/>
      <c r="E74" s="185"/>
      <c r="F74" s="185"/>
      <c r="G74" s="185"/>
      <c r="H74" s="185"/>
      <c r="I74" s="185"/>
      <c r="J74" s="185"/>
    </row>
    <row r="75" spans="1:10" ht="33.75">
      <c r="A75" s="150">
        <v>4063</v>
      </c>
      <c r="B75" s="170" t="s">
        <v>328</v>
      </c>
      <c r="C75" s="170" t="s">
        <v>329</v>
      </c>
      <c r="D75" s="170" t="s">
        <v>330</v>
      </c>
      <c r="E75" s="170" t="s">
        <v>164</v>
      </c>
      <c r="F75" s="170" t="s">
        <v>331</v>
      </c>
      <c r="G75" s="170" t="s">
        <v>328</v>
      </c>
      <c r="H75" s="170" t="s">
        <v>166</v>
      </c>
      <c r="I75" s="170" t="s">
        <v>148</v>
      </c>
      <c r="J75" s="171" t="s">
        <v>149</v>
      </c>
    </row>
    <row r="76" spans="1:10" ht="33.75">
      <c r="A76" s="157">
        <v>4064</v>
      </c>
      <c r="B76" s="155" t="s">
        <v>328</v>
      </c>
      <c r="C76" s="155" t="s">
        <v>329</v>
      </c>
      <c r="D76" s="155" t="s">
        <v>330</v>
      </c>
      <c r="E76" s="155" t="s">
        <v>332</v>
      </c>
      <c r="F76" s="155" t="s">
        <v>333</v>
      </c>
      <c r="G76" s="155" t="s">
        <v>334</v>
      </c>
      <c r="H76" s="155" t="s">
        <v>335</v>
      </c>
      <c r="I76" s="155" t="s">
        <v>282</v>
      </c>
      <c r="J76" s="156" t="s">
        <v>149</v>
      </c>
    </row>
    <row r="77" spans="1:10" ht="33.75">
      <c r="A77" s="157">
        <v>4065</v>
      </c>
      <c r="B77" s="155" t="s">
        <v>336</v>
      </c>
      <c r="C77" s="155" t="s">
        <v>337</v>
      </c>
      <c r="D77" s="155" t="s">
        <v>330</v>
      </c>
      <c r="E77" s="155" t="s">
        <v>164</v>
      </c>
      <c r="F77" s="155" t="s">
        <v>338</v>
      </c>
      <c r="G77" s="155" t="s">
        <v>336</v>
      </c>
      <c r="H77" s="155" t="s">
        <v>166</v>
      </c>
      <c r="I77" s="155" t="s">
        <v>148</v>
      </c>
      <c r="J77" s="156" t="s">
        <v>149</v>
      </c>
    </row>
    <row r="78" spans="1:10" ht="33.75">
      <c r="A78" s="157">
        <v>4066</v>
      </c>
      <c r="B78" s="155" t="s">
        <v>336</v>
      </c>
      <c r="C78" s="155" t="s">
        <v>337</v>
      </c>
      <c r="D78" s="155" t="s">
        <v>330</v>
      </c>
      <c r="E78" s="155" t="s">
        <v>332</v>
      </c>
      <c r="F78" s="155" t="s">
        <v>339</v>
      </c>
      <c r="G78" s="155" t="s">
        <v>340</v>
      </c>
      <c r="H78" s="155" t="s">
        <v>335</v>
      </c>
      <c r="I78" s="155" t="s">
        <v>282</v>
      </c>
      <c r="J78" s="156" t="s">
        <v>149</v>
      </c>
    </row>
    <row r="79" spans="1:10" ht="33.75">
      <c r="A79" s="157">
        <v>4067</v>
      </c>
      <c r="B79" s="155" t="s">
        <v>341</v>
      </c>
      <c r="C79" s="155" t="s">
        <v>342</v>
      </c>
      <c r="D79" s="155" t="s">
        <v>330</v>
      </c>
      <c r="E79" s="155" t="s">
        <v>164</v>
      </c>
      <c r="F79" s="155" t="s">
        <v>343</v>
      </c>
      <c r="G79" s="155" t="s">
        <v>341</v>
      </c>
      <c r="H79" s="155" t="s">
        <v>166</v>
      </c>
      <c r="I79" s="155" t="s">
        <v>148</v>
      </c>
      <c r="J79" s="156" t="s">
        <v>149</v>
      </c>
    </row>
    <row r="80" spans="1:10" ht="33.75">
      <c r="A80" s="157">
        <v>4068</v>
      </c>
      <c r="B80" s="155" t="s">
        <v>341</v>
      </c>
      <c r="C80" s="155" t="s">
        <v>342</v>
      </c>
      <c r="D80" s="155" t="s">
        <v>330</v>
      </c>
      <c r="E80" s="155" t="s">
        <v>62</v>
      </c>
      <c r="F80" s="155" t="s">
        <v>344</v>
      </c>
      <c r="G80" s="155" t="s">
        <v>342</v>
      </c>
      <c r="H80" s="155" t="s">
        <v>335</v>
      </c>
      <c r="I80" s="155" t="s">
        <v>282</v>
      </c>
      <c r="J80" s="156" t="s">
        <v>149</v>
      </c>
    </row>
    <row r="81" spans="1:10" ht="33.75">
      <c r="A81" s="157">
        <v>4069</v>
      </c>
      <c r="B81" s="155" t="s">
        <v>345</v>
      </c>
      <c r="C81" s="155" t="s">
        <v>346</v>
      </c>
      <c r="D81" s="155" t="s">
        <v>330</v>
      </c>
      <c r="E81" s="155" t="s">
        <v>164</v>
      </c>
      <c r="F81" s="155" t="s">
        <v>347</v>
      </c>
      <c r="G81" s="155" t="s">
        <v>345</v>
      </c>
      <c r="H81" s="155" t="s">
        <v>166</v>
      </c>
      <c r="I81" s="155" t="s">
        <v>148</v>
      </c>
      <c r="J81" s="156" t="s">
        <v>149</v>
      </c>
    </row>
    <row r="82" spans="1:10" ht="33.75">
      <c r="A82" s="157">
        <v>4070</v>
      </c>
      <c r="B82" s="155" t="s">
        <v>345</v>
      </c>
      <c r="C82" s="155" t="s">
        <v>346</v>
      </c>
      <c r="D82" s="155" t="s">
        <v>330</v>
      </c>
      <c r="E82" s="155" t="s">
        <v>62</v>
      </c>
      <c r="F82" s="155" t="s">
        <v>348</v>
      </c>
      <c r="G82" s="155" t="s">
        <v>346</v>
      </c>
      <c r="H82" s="155" t="s">
        <v>335</v>
      </c>
      <c r="I82" s="155" t="s">
        <v>282</v>
      </c>
      <c r="J82" s="156" t="s">
        <v>149</v>
      </c>
    </row>
    <row r="83" spans="1:10" ht="33.75">
      <c r="A83" s="157">
        <v>4071</v>
      </c>
      <c r="B83" s="155" t="s">
        <v>349</v>
      </c>
      <c r="C83" s="155" t="s">
        <v>350</v>
      </c>
      <c r="D83" s="155" t="s">
        <v>330</v>
      </c>
      <c r="E83" s="155" t="s">
        <v>164</v>
      </c>
      <c r="F83" s="155" t="s">
        <v>351</v>
      </c>
      <c r="G83" s="155" t="s">
        <v>349</v>
      </c>
      <c r="H83" s="155" t="s">
        <v>166</v>
      </c>
      <c r="I83" s="155" t="s">
        <v>148</v>
      </c>
      <c r="J83" s="156" t="s">
        <v>149</v>
      </c>
    </row>
    <row r="84" spans="1:10" ht="33.75">
      <c r="A84" s="157">
        <v>4072</v>
      </c>
      <c r="B84" s="155" t="s">
        <v>349</v>
      </c>
      <c r="C84" s="155" t="s">
        <v>350</v>
      </c>
      <c r="D84" s="155" t="s">
        <v>330</v>
      </c>
      <c r="E84" s="155" t="s">
        <v>332</v>
      </c>
      <c r="F84" s="155" t="s">
        <v>352</v>
      </c>
      <c r="G84" s="155" t="s">
        <v>353</v>
      </c>
      <c r="H84" s="155" t="s">
        <v>335</v>
      </c>
      <c r="I84" s="155" t="s">
        <v>282</v>
      </c>
      <c r="J84" s="156" t="s">
        <v>149</v>
      </c>
    </row>
    <row r="85" spans="1:10" ht="33.75">
      <c r="A85" s="157">
        <v>4073</v>
      </c>
      <c r="B85" s="155" t="s">
        <v>354</v>
      </c>
      <c r="C85" s="155" t="s">
        <v>355</v>
      </c>
      <c r="D85" s="155" t="s">
        <v>330</v>
      </c>
      <c r="E85" s="155" t="s">
        <v>164</v>
      </c>
      <c r="F85" s="155" t="s">
        <v>356</v>
      </c>
      <c r="G85" s="155" t="s">
        <v>354</v>
      </c>
      <c r="H85" s="155" t="s">
        <v>166</v>
      </c>
      <c r="I85" s="155" t="s">
        <v>148</v>
      </c>
      <c r="J85" s="156" t="s">
        <v>149</v>
      </c>
    </row>
    <row r="86" spans="1:10" ht="45">
      <c r="A86" s="157">
        <v>4074</v>
      </c>
      <c r="B86" s="155" t="s">
        <v>354</v>
      </c>
      <c r="C86" s="155" t="s">
        <v>355</v>
      </c>
      <c r="D86" s="155" t="s">
        <v>330</v>
      </c>
      <c r="E86" s="155" t="s">
        <v>66</v>
      </c>
      <c r="F86" s="155" t="s">
        <v>357</v>
      </c>
      <c r="G86" s="155" t="s">
        <v>358</v>
      </c>
      <c r="H86" s="155" t="s">
        <v>288</v>
      </c>
      <c r="I86" s="155" t="s">
        <v>148</v>
      </c>
      <c r="J86" s="156" t="s">
        <v>149</v>
      </c>
    </row>
    <row r="87" spans="1:10">
      <c r="A87" s="157">
        <v>4075</v>
      </c>
      <c r="B87" s="155" t="s">
        <v>359</v>
      </c>
      <c r="C87" s="155" t="s">
        <v>360</v>
      </c>
      <c r="D87" s="155" t="s">
        <v>330</v>
      </c>
      <c r="E87" s="155" t="s">
        <v>164</v>
      </c>
      <c r="F87" s="155" t="s">
        <v>361</v>
      </c>
      <c r="G87" s="155" t="s">
        <v>359</v>
      </c>
      <c r="H87" s="155" t="s">
        <v>178</v>
      </c>
      <c r="I87" s="155" t="s">
        <v>148</v>
      </c>
      <c r="J87" s="156" t="s">
        <v>149</v>
      </c>
    </row>
    <row r="88" spans="1:10" ht="33.75">
      <c r="A88" s="157">
        <v>4076</v>
      </c>
      <c r="B88" s="155" t="s">
        <v>359</v>
      </c>
      <c r="C88" s="155" t="s">
        <v>360</v>
      </c>
      <c r="D88" s="155" t="s">
        <v>330</v>
      </c>
      <c r="E88" s="155" t="s">
        <v>95</v>
      </c>
      <c r="F88" s="155" t="s">
        <v>158</v>
      </c>
      <c r="G88" s="155" t="s">
        <v>362</v>
      </c>
      <c r="H88" s="155" t="s">
        <v>363</v>
      </c>
      <c r="I88" s="155" t="s">
        <v>282</v>
      </c>
      <c r="J88" s="156" t="s">
        <v>149</v>
      </c>
    </row>
    <row r="89" spans="1:10" ht="33.75">
      <c r="A89" s="157">
        <v>4077</v>
      </c>
      <c r="B89" s="155" t="s">
        <v>364</v>
      </c>
      <c r="C89" s="155" t="s">
        <v>365</v>
      </c>
      <c r="D89" s="155" t="s">
        <v>330</v>
      </c>
      <c r="E89" s="155" t="s">
        <v>164</v>
      </c>
      <c r="F89" s="155" t="s">
        <v>366</v>
      </c>
      <c r="G89" s="155" t="s">
        <v>364</v>
      </c>
      <c r="H89" s="155" t="s">
        <v>166</v>
      </c>
      <c r="I89" s="155" t="s">
        <v>148</v>
      </c>
      <c r="J89" s="156" t="s">
        <v>149</v>
      </c>
    </row>
    <row r="90" spans="1:10" ht="33.75">
      <c r="A90" s="157">
        <v>4078</v>
      </c>
      <c r="B90" s="155" t="s">
        <v>364</v>
      </c>
      <c r="C90" s="155" t="s">
        <v>365</v>
      </c>
      <c r="D90" s="155" t="s">
        <v>330</v>
      </c>
      <c r="E90" s="155" t="s">
        <v>332</v>
      </c>
      <c r="F90" s="155" t="s">
        <v>367</v>
      </c>
      <c r="G90" s="155" t="s">
        <v>368</v>
      </c>
      <c r="H90" s="155" t="s">
        <v>335</v>
      </c>
      <c r="I90" s="155" t="s">
        <v>282</v>
      </c>
      <c r="J90" s="156" t="s">
        <v>149</v>
      </c>
    </row>
    <row r="91" spans="1:10" ht="33.75">
      <c r="A91" s="157">
        <v>4079</v>
      </c>
      <c r="B91" s="155" t="s">
        <v>369</v>
      </c>
      <c r="C91" s="155" t="s">
        <v>370</v>
      </c>
      <c r="D91" s="155" t="s">
        <v>330</v>
      </c>
      <c r="E91" s="155" t="s">
        <v>164</v>
      </c>
      <c r="F91" s="155" t="s">
        <v>371</v>
      </c>
      <c r="G91" s="155" t="s">
        <v>369</v>
      </c>
      <c r="H91" s="155" t="s">
        <v>166</v>
      </c>
      <c r="I91" s="155" t="s">
        <v>148</v>
      </c>
      <c r="J91" s="156" t="s">
        <v>149</v>
      </c>
    </row>
    <row r="92" spans="1:10" ht="33.75">
      <c r="A92" s="157">
        <v>4080</v>
      </c>
      <c r="B92" s="155" t="s">
        <v>369</v>
      </c>
      <c r="C92" s="155" t="s">
        <v>370</v>
      </c>
      <c r="D92" s="155" t="s">
        <v>330</v>
      </c>
      <c r="E92" s="155" t="s">
        <v>95</v>
      </c>
      <c r="F92" s="155" t="s">
        <v>158</v>
      </c>
      <c r="G92" s="155" t="s">
        <v>362</v>
      </c>
      <c r="H92" s="155" t="s">
        <v>363</v>
      </c>
      <c r="I92" s="155" t="s">
        <v>282</v>
      </c>
      <c r="J92" s="156" t="s">
        <v>149</v>
      </c>
    </row>
    <row r="93" spans="1:10" ht="33.75">
      <c r="A93" s="157">
        <v>4081</v>
      </c>
      <c r="B93" s="155" t="s">
        <v>372</v>
      </c>
      <c r="C93" s="155" t="s">
        <v>373</v>
      </c>
      <c r="D93" s="155" t="s">
        <v>330</v>
      </c>
      <c r="E93" s="155" t="s">
        <v>164</v>
      </c>
      <c r="F93" s="155" t="s">
        <v>374</v>
      </c>
      <c r="G93" s="155" t="s">
        <v>372</v>
      </c>
      <c r="H93" s="155" t="s">
        <v>166</v>
      </c>
      <c r="I93" s="155" t="s">
        <v>148</v>
      </c>
      <c r="J93" s="156" t="s">
        <v>149</v>
      </c>
    </row>
    <row r="94" spans="1:10" ht="33.75">
      <c r="A94" s="157">
        <v>4082</v>
      </c>
      <c r="B94" s="155" t="s">
        <v>372</v>
      </c>
      <c r="C94" s="155" t="s">
        <v>373</v>
      </c>
      <c r="D94" s="155" t="s">
        <v>330</v>
      </c>
      <c r="E94" s="155" t="s">
        <v>95</v>
      </c>
      <c r="F94" s="155" t="s">
        <v>158</v>
      </c>
      <c r="G94" s="155" t="s">
        <v>362</v>
      </c>
      <c r="H94" s="155" t="s">
        <v>363</v>
      </c>
      <c r="I94" s="155" t="s">
        <v>282</v>
      </c>
      <c r="J94" s="156" t="s">
        <v>149</v>
      </c>
    </row>
    <row r="95" spans="1:10" ht="33.75">
      <c r="A95" s="157">
        <v>4083</v>
      </c>
      <c r="B95" s="155" t="s">
        <v>375</v>
      </c>
      <c r="C95" s="155" t="s">
        <v>376</v>
      </c>
      <c r="D95" s="155" t="s">
        <v>330</v>
      </c>
      <c r="E95" s="155" t="s">
        <v>164</v>
      </c>
      <c r="F95" s="155" t="s">
        <v>377</v>
      </c>
      <c r="G95" s="155" t="s">
        <v>375</v>
      </c>
      <c r="H95" s="155" t="s">
        <v>166</v>
      </c>
      <c r="I95" s="155" t="s">
        <v>148</v>
      </c>
      <c r="J95" s="156" t="s">
        <v>149</v>
      </c>
    </row>
    <row r="96" spans="1:10">
      <c r="A96" s="157">
        <v>4084</v>
      </c>
      <c r="B96" s="155" t="s">
        <v>375</v>
      </c>
      <c r="C96" s="155" t="s">
        <v>376</v>
      </c>
      <c r="D96" s="155" t="s">
        <v>330</v>
      </c>
      <c r="E96" s="155" t="s">
        <v>378</v>
      </c>
      <c r="F96" s="155" t="s">
        <v>379</v>
      </c>
      <c r="G96" s="155" t="s">
        <v>380</v>
      </c>
      <c r="H96" s="155" t="s">
        <v>178</v>
      </c>
      <c r="I96" s="155" t="s">
        <v>178</v>
      </c>
      <c r="J96" s="156" t="s">
        <v>149</v>
      </c>
    </row>
    <row r="97" spans="1:10" ht="45">
      <c r="A97" s="157">
        <v>4085</v>
      </c>
      <c r="B97" s="155" t="s">
        <v>375</v>
      </c>
      <c r="C97" s="155" t="s">
        <v>376</v>
      </c>
      <c r="D97" s="155" t="s">
        <v>330</v>
      </c>
      <c r="E97" s="155" t="s">
        <v>332</v>
      </c>
      <c r="F97" s="155" t="s">
        <v>381</v>
      </c>
      <c r="G97" s="155" t="s">
        <v>382</v>
      </c>
      <c r="H97" s="155" t="s">
        <v>335</v>
      </c>
      <c r="I97" s="155" t="s">
        <v>282</v>
      </c>
      <c r="J97" s="156" t="s">
        <v>149</v>
      </c>
    </row>
    <row r="98" spans="1:10" ht="33.75">
      <c r="A98" s="157">
        <v>4086</v>
      </c>
      <c r="B98" s="155" t="s">
        <v>383</v>
      </c>
      <c r="C98" s="155" t="s">
        <v>384</v>
      </c>
      <c r="D98" s="155" t="s">
        <v>330</v>
      </c>
      <c r="E98" s="155" t="s">
        <v>164</v>
      </c>
      <c r="F98" s="155" t="s">
        <v>385</v>
      </c>
      <c r="G98" s="155" t="s">
        <v>383</v>
      </c>
      <c r="H98" s="155" t="s">
        <v>166</v>
      </c>
      <c r="I98" s="155" t="s">
        <v>148</v>
      </c>
      <c r="J98" s="156" t="s">
        <v>149</v>
      </c>
    </row>
    <row r="99" spans="1:10" ht="45">
      <c r="A99" s="157">
        <v>4087</v>
      </c>
      <c r="B99" s="155" t="s">
        <v>383</v>
      </c>
      <c r="C99" s="155" t="s">
        <v>384</v>
      </c>
      <c r="D99" s="155" t="s">
        <v>330</v>
      </c>
      <c r="E99" s="155" t="s">
        <v>332</v>
      </c>
      <c r="F99" s="155" t="s">
        <v>386</v>
      </c>
      <c r="G99" s="155" t="s">
        <v>387</v>
      </c>
      <c r="H99" s="155" t="s">
        <v>335</v>
      </c>
      <c r="I99" s="155" t="s">
        <v>282</v>
      </c>
      <c r="J99" s="156" t="s">
        <v>149</v>
      </c>
    </row>
    <row r="100" spans="1:10" ht="33.75">
      <c r="A100" s="157">
        <v>4088</v>
      </c>
      <c r="B100" s="155" t="s">
        <v>388</v>
      </c>
      <c r="C100" s="155" t="s">
        <v>389</v>
      </c>
      <c r="D100" s="155" t="s">
        <v>330</v>
      </c>
      <c r="E100" s="155" t="s">
        <v>164</v>
      </c>
      <c r="F100" s="155" t="s">
        <v>390</v>
      </c>
      <c r="G100" s="155" t="s">
        <v>388</v>
      </c>
      <c r="H100" s="155" t="s">
        <v>166</v>
      </c>
      <c r="I100" s="155" t="s">
        <v>148</v>
      </c>
      <c r="J100" s="156" t="s">
        <v>149</v>
      </c>
    </row>
    <row r="101" spans="1:10">
      <c r="A101" s="157">
        <v>4089</v>
      </c>
      <c r="B101" s="155" t="s">
        <v>391</v>
      </c>
      <c r="C101" s="155" t="s">
        <v>392</v>
      </c>
      <c r="D101" s="155" t="s">
        <v>330</v>
      </c>
      <c r="E101" s="155" t="s">
        <v>164</v>
      </c>
      <c r="F101" s="155" t="s">
        <v>393</v>
      </c>
      <c r="G101" s="155" t="s">
        <v>391</v>
      </c>
      <c r="H101" s="155" t="s">
        <v>178</v>
      </c>
      <c r="I101" s="155" t="s">
        <v>148</v>
      </c>
      <c r="J101" s="156" t="s">
        <v>149</v>
      </c>
    </row>
    <row r="102" spans="1:10">
      <c r="A102" s="157">
        <v>4090</v>
      </c>
      <c r="B102" s="155" t="s">
        <v>394</v>
      </c>
      <c r="C102" s="155" t="s">
        <v>395</v>
      </c>
      <c r="D102" s="155" t="s">
        <v>330</v>
      </c>
      <c r="E102" s="155" t="s">
        <v>164</v>
      </c>
      <c r="F102" s="155" t="s">
        <v>396</v>
      </c>
      <c r="G102" s="155" t="s">
        <v>394</v>
      </c>
      <c r="H102" s="155" t="s">
        <v>178</v>
      </c>
      <c r="I102" s="155" t="s">
        <v>148</v>
      </c>
      <c r="J102" s="156" t="s">
        <v>149</v>
      </c>
    </row>
    <row r="103" spans="1:10" ht="45">
      <c r="A103" s="157">
        <v>4091</v>
      </c>
      <c r="B103" s="155" t="s">
        <v>394</v>
      </c>
      <c r="C103" s="155" t="s">
        <v>395</v>
      </c>
      <c r="D103" s="155" t="s">
        <v>330</v>
      </c>
      <c r="E103" s="155" t="s">
        <v>332</v>
      </c>
      <c r="F103" s="155" t="s">
        <v>397</v>
      </c>
      <c r="G103" s="155" t="s">
        <v>398</v>
      </c>
      <c r="H103" s="155" t="s">
        <v>335</v>
      </c>
      <c r="I103" s="155" t="s">
        <v>282</v>
      </c>
      <c r="J103" s="156" t="s">
        <v>149</v>
      </c>
    </row>
    <row r="104" spans="1:10" ht="33.75">
      <c r="A104" s="157">
        <v>4092</v>
      </c>
      <c r="B104" s="155" t="s">
        <v>399</v>
      </c>
      <c r="C104" s="155" t="s">
        <v>400</v>
      </c>
      <c r="D104" s="155" t="s">
        <v>330</v>
      </c>
      <c r="E104" s="155" t="s">
        <v>164</v>
      </c>
      <c r="F104" s="155" t="s">
        <v>401</v>
      </c>
      <c r="G104" s="155" t="s">
        <v>399</v>
      </c>
      <c r="H104" s="155" t="s">
        <v>166</v>
      </c>
      <c r="I104" s="155" t="s">
        <v>148</v>
      </c>
      <c r="J104" s="156" t="s">
        <v>149</v>
      </c>
    </row>
    <row r="105" spans="1:10" ht="57" thickBot="1">
      <c r="A105" s="172">
        <v>4093</v>
      </c>
      <c r="B105" s="168" t="s">
        <v>399</v>
      </c>
      <c r="C105" s="168" t="s">
        <v>400</v>
      </c>
      <c r="D105" s="168" t="s">
        <v>330</v>
      </c>
      <c r="E105" s="168" t="s">
        <v>332</v>
      </c>
      <c r="F105" s="168" t="s">
        <v>402</v>
      </c>
      <c r="G105" s="168" t="s">
        <v>403</v>
      </c>
      <c r="H105" s="168" t="s">
        <v>335</v>
      </c>
      <c r="I105" s="168" t="s">
        <v>282</v>
      </c>
      <c r="J105" s="169" t="s">
        <v>149</v>
      </c>
    </row>
    <row r="106" spans="1:10" ht="13.5" thickBot="1">
      <c r="A106" s="185" t="s">
        <v>404</v>
      </c>
      <c r="B106" s="185"/>
      <c r="C106" s="185"/>
      <c r="D106" s="185"/>
      <c r="E106" s="185"/>
      <c r="F106" s="185"/>
      <c r="G106" s="185"/>
      <c r="H106" s="185"/>
      <c r="I106" s="185"/>
      <c r="J106" s="185"/>
    </row>
    <row r="107" spans="1:10" ht="33.75">
      <c r="A107" s="150">
        <v>4094</v>
      </c>
      <c r="B107" s="170" t="s">
        <v>405</v>
      </c>
      <c r="C107" s="170" t="s">
        <v>406</v>
      </c>
      <c r="D107" s="170" t="s">
        <v>407</v>
      </c>
      <c r="E107" s="170" t="s">
        <v>164</v>
      </c>
      <c r="F107" s="170" t="s">
        <v>408</v>
      </c>
      <c r="G107" s="170" t="s">
        <v>405</v>
      </c>
      <c r="H107" s="170" t="s">
        <v>166</v>
      </c>
      <c r="I107" s="170" t="s">
        <v>148</v>
      </c>
      <c r="J107" s="171" t="s">
        <v>149</v>
      </c>
    </row>
    <row r="108" spans="1:10" ht="23.25" thickBot="1">
      <c r="A108" s="172">
        <v>4095</v>
      </c>
      <c r="B108" s="168" t="s">
        <v>409</v>
      </c>
      <c r="C108" s="168" t="s">
        <v>410</v>
      </c>
      <c r="D108" s="168" t="s">
        <v>407</v>
      </c>
      <c r="E108" s="168" t="s">
        <v>164</v>
      </c>
      <c r="F108" s="168" t="s">
        <v>411</v>
      </c>
      <c r="G108" s="168" t="s">
        <v>409</v>
      </c>
      <c r="H108" s="168" t="s">
        <v>178</v>
      </c>
      <c r="I108" s="168" t="s">
        <v>148</v>
      </c>
      <c r="J108" s="169" t="s">
        <v>149</v>
      </c>
    </row>
    <row r="109" spans="1:10" ht="13.5" thickBot="1">
      <c r="A109" s="185" t="s">
        <v>412</v>
      </c>
      <c r="B109" s="185"/>
      <c r="C109" s="185"/>
      <c r="D109" s="185"/>
      <c r="E109" s="185"/>
      <c r="F109" s="185"/>
      <c r="G109" s="185"/>
      <c r="H109" s="185"/>
      <c r="I109" s="185"/>
      <c r="J109" s="185"/>
    </row>
    <row r="110" spans="1:10" ht="33.75">
      <c r="A110" s="150">
        <v>4096</v>
      </c>
      <c r="B110" s="170" t="s">
        <v>413</v>
      </c>
      <c r="C110" s="170" t="s">
        <v>414</v>
      </c>
      <c r="D110" s="170" t="s">
        <v>415</v>
      </c>
      <c r="E110" s="170" t="s">
        <v>164</v>
      </c>
      <c r="F110" s="170" t="s">
        <v>416</v>
      </c>
      <c r="G110" s="170" t="s">
        <v>413</v>
      </c>
      <c r="H110" s="170" t="s">
        <v>166</v>
      </c>
      <c r="I110" s="170" t="s">
        <v>148</v>
      </c>
      <c r="J110" s="171" t="s">
        <v>149</v>
      </c>
    </row>
    <row r="111" spans="1:10" ht="33.75">
      <c r="A111" s="157">
        <v>4097</v>
      </c>
      <c r="B111" s="155" t="s">
        <v>413</v>
      </c>
      <c r="C111" s="155" t="s">
        <v>414</v>
      </c>
      <c r="D111" s="155" t="s">
        <v>415</v>
      </c>
      <c r="E111" s="155" t="s">
        <v>279</v>
      </c>
      <c r="F111" s="155"/>
      <c r="G111" s="155" t="s">
        <v>417</v>
      </c>
      <c r="H111" s="155" t="s">
        <v>335</v>
      </c>
      <c r="I111" s="155" t="s">
        <v>282</v>
      </c>
      <c r="J111" s="156" t="s">
        <v>149</v>
      </c>
    </row>
    <row r="112" spans="1:10" ht="33.75">
      <c r="A112" s="157">
        <v>4098</v>
      </c>
      <c r="B112" s="155" t="s">
        <v>418</v>
      </c>
      <c r="C112" s="155" t="s">
        <v>419</v>
      </c>
      <c r="D112" s="155" t="s">
        <v>415</v>
      </c>
      <c r="E112" s="155" t="s">
        <v>164</v>
      </c>
      <c r="F112" s="155" t="s">
        <v>420</v>
      </c>
      <c r="G112" s="155" t="s">
        <v>418</v>
      </c>
      <c r="H112" s="155" t="s">
        <v>166</v>
      </c>
      <c r="I112" s="155" t="s">
        <v>148</v>
      </c>
      <c r="J112" s="156" t="s">
        <v>149</v>
      </c>
    </row>
    <row r="113" spans="1:10" ht="22.5">
      <c r="A113" s="157">
        <v>4099</v>
      </c>
      <c r="B113" s="155" t="s">
        <v>421</v>
      </c>
      <c r="C113" s="155" t="s">
        <v>422</v>
      </c>
      <c r="D113" s="155" t="s">
        <v>415</v>
      </c>
      <c r="E113" s="155" t="s">
        <v>164</v>
      </c>
      <c r="F113" s="155" t="s">
        <v>423</v>
      </c>
      <c r="G113" s="155" t="s">
        <v>421</v>
      </c>
      <c r="H113" s="155" t="s">
        <v>178</v>
      </c>
      <c r="I113" s="155" t="s">
        <v>148</v>
      </c>
      <c r="J113" s="156" t="s">
        <v>149</v>
      </c>
    </row>
    <row r="114" spans="1:10" ht="22.5">
      <c r="A114" s="157">
        <v>4100</v>
      </c>
      <c r="B114" s="155" t="s">
        <v>424</v>
      </c>
      <c r="C114" s="155" t="s">
        <v>425</v>
      </c>
      <c r="D114" s="155" t="s">
        <v>415</v>
      </c>
      <c r="E114" s="155" t="s">
        <v>164</v>
      </c>
      <c r="F114" s="155" t="s">
        <v>426</v>
      </c>
      <c r="G114" s="155" t="s">
        <v>424</v>
      </c>
      <c r="H114" s="155" t="s">
        <v>178</v>
      </c>
      <c r="I114" s="155" t="s">
        <v>148</v>
      </c>
      <c r="J114" s="156" t="s">
        <v>149</v>
      </c>
    </row>
    <row r="115" spans="1:10" ht="22.5">
      <c r="A115" s="157">
        <v>4101</v>
      </c>
      <c r="B115" s="155" t="s">
        <v>427</v>
      </c>
      <c r="C115" s="155" t="s">
        <v>428</v>
      </c>
      <c r="D115" s="155" t="s">
        <v>415</v>
      </c>
      <c r="E115" s="155" t="s">
        <v>164</v>
      </c>
      <c r="F115" s="155" t="s">
        <v>429</v>
      </c>
      <c r="G115" s="155" t="s">
        <v>427</v>
      </c>
      <c r="H115" s="155" t="s">
        <v>178</v>
      </c>
      <c r="I115" s="155" t="s">
        <v>148</v>
      </c>
      <c r="J115" s="156" t="s">
        <v>149</v>
      </c>
    </row>
    <row r="116" spans="1:10" ht="22.5">
      <c r="A116" s="157">
        <v>4102</v>
      </c>
      <c r="B116" s="155" t="s">
        <v>430</v>
      </c>
      <c r="C116" s="155" t="s">
        <v>431</v>
      </c>
      <c r="D116" s="155" t="s">
        <v>415</v>
      </c>
      <c r="E116" s="155" t="s">
        <v>164</v>
      </c>
      <c r="F116" s="155" t="s">
        <v>432</v>
      </c>
      <c r="G116" s="155" t="s">
        <v>430</v>
      </c>
      <c r="H116" s="155" t="s">
        <v>178</v>
      </c>
      <c r="I116" s="155" t="s">
        <v>148</v>
      </c>
      <c r="J116" s="156" t="s">
        <v>149</v>
      </c>
    </row>
    <row r="117" spans="1:10" ht="33.75">
      <c r="A117" s="157">
        <v>4103</v>
      </c>
      <c r="B117" s="155" t="s">
        <v>430</v>
      </c>
      <c r="C117" s="155" t="s">
        <v>431</v>
      </c>
      <c r="D117" s="155" t="s">
        <v>415</v>
      </c>
      <c r="E117" s="155" t="s">
        <v>433</v>
      </c>
      <c r="F117" s="155" t="s">
        <v>379</v>
      </c>
      <c r="G117" s="155" t="s">
        <v>380</v>
      </c>
      <c r="H117" s="155" t="s">
        <v>434</v>
      </c>
      <c r="I117" s="155" t="s">
        <v>282</v>
      </c>
      <c r="J117" s="156" t="s">
        <v>149</v>
      </c>
    </row>
    <row r="118" spans="1:10" ht="56.25">
      <c r="A118" s="157">
        <v>4104</v>
      </c>
      <c r="B118" s="155" t="s">
        <v>430</v>
      </c>
      <c r="C118" s="155" t="s">
        <v>431</v>
      </c>
      <c r="D118" s="155" t="s">
        <v>415</v>
      </c>
      <c r="E118" s="155" t="s">
        <v>332</v>
      </c>
      <c r="F118" s="155" t="s">
        <v>435</v>
      </c>
      <c r="G118" s="155" t="s">
        <v>436</v>
      </c>
      <c r="H118" s="155" t="s">
        <v>335</v>
      </c>
      <c r="I118" s="155" t="s">
        <v>282</v>
      </c>
      <c r="J118" s="156" t="s">
        <v>149</v>
      </c>
    </row>
    <row r="119" spans="1:10" ht="33.75">
      <c r="A119" s="157">
        <v>4105</v>
      </c>
      <c r="B119" s="155" t="s">
        <v>437</v>
      </c>
      <c r="C119" s="155" t="s">
        <v>438</v>
      </c>
      <c r="D119" s="155" t="s">
        <v>415</v>
      </c>
      <c r="E119" s="155" t="s">
        <v>164</v>
      </c>
      <c r="F119" s="155" t="s">
        <v>439</v>
      </c>
      <c r="G119" s="155" t="s">
        <v>437</v>
      </c>
      <c r="H119" s="155" t="s">
        <v>166</v>
      </c>
      <c r="I119" s="155" t="s">
        <v>148</v>
      </c>
      <c r="J119" s="156" t="s">
        <v>149</v>
      </c>
    </row>
    <row r="120" spans="1:10" ht="35.25" customHeight="1" thickBot="1">
      <c r="A120" s="172">
        <v>4106</v>
      </c>
      <c r="B120" s="173" t="s">
        <v>440</v>
      </c>
      <c r="C120" s="173" t="s">
        <v>441</v>
      </c>
      <c r="D120" s="173" t="s">
        <v>415</v>
      </c>
      <c r="E120" s="173" t="s">
        <v>181</v>
      </c>
      <c r="F120" s="173"/>
      <c r="G120" s="173"/>
      <c r="H120" s="173" t="s">
        <v>442</v>
      </c>
      <c r="I120" s="168" t="s">
        <v>282</v>
      </c>
      <c r="J120" s="174" t="s">
        <v>149</v>
      </c>
    </row>
    <row r="121" spans="1:10" ht="13.5" thickBot="1">
      <c r="A121" s="185" t="s">
        <v>443</v>
      </c>
      <c r="B121" s="185"/>
      <c r="C121" s="185"/>
      <c r="D121" s="185"/>
      <c r="E121" s="185"/>
      <c r="F121" s="185"/>
      <c r="G121" s="185"/>
      <c r="H121" s="185"/>
      <c r="I121" s="185"/>
      <c r="J121" s="185"/>
    </row>
    <row r="122" spans="1:10" ht="33.75">
      <c r="A122" s="150">
        <v>4107</v>
      </c>
      <c r="B122" s="170" t="s">
        <v>444</v>
      </c>
      <c r="C122" s="170" t="s">
        <v>445</v>
      </c>
      <c r="D122" s="170" t="s">
        <v>446</v>
      </c>
      <c r="E122" s="170" t="s">
        <v>164</v>
      </c>
      <c r="F122" s="170" t="s">
        <v>447</v>
      </c>
      <c r="G122" s="170" t="s">
        <v>444</v>
      </c>
      <c r="H122" s="170" t="s">
        <v>166</v>
      </c>
      <c r="I122" s="170" t="s">
        <v>148</v>
      </c>
      <c r="J122" s="171" t="s">
        <v>149</v>
      </c>
    </row>
    <row r="123" spans="1:10" ht="22.5">
      <c r="A123" s="157">
        <v>4108</v>
      </c>
      <c r="B123" s="155" t="s">
        <v>448</v>
      </c>
      <c r="C123" s="155" t="s">
        <v>449</v>
      </c>
      <c r="D123" s="155" t="s">
        <v>446</v>
      </c>
      <c r="E123" s="155" t="s">
        <v>164</v>
      </c>
      <c r="F123" s="155" t="s">
        <v>450</v>
      </c>
      <c r="G123" s="155" t="s">
        <v>448</v>
      </c>
      <c r="H123" s="155" t="s">
        <v>178</v>
      </c>
      <c r="I123" s="155" t="s">
        <v>148</v>
      </c>
      <c r="J123" s="156" t="s">
        <v>149</v>
      </c>
    </row>
    <row r="124" spans="1:10" ht="33.75">
      <c r="A124" s="157">
        <v>4109</v>
      </c>
      <c r="B124" s="155" t="s">
        <v>448</v>
      </c>
      <c r="C124" s="155" t="s">
        <v>449</v>
      </c>
      <c r="D124" s="155" t="s">
        <v>446</v>
      </c>
      <c r="E124" s="155" t="s">
        <v>332</v>
      </c>
      <c r="F124" s="155" t="s">
        <v>451</v>
      </c>
      <c r="G124" s="155" t="s">
        <v>452</v>
      </c>
      <c r="H124" s="155" t="s">
        <v>335</v>
      </c>
      <c r="I124" s="155" t="s">
        <v>282</v>
      </c>
      <c r="J124" s="156" t="s">
        <v>149</v>
      </c>
    </row>
    <row r="125" spans="1:10" ht="33.75">
      <c r="A125" s="157">
        <v>4110</v>
      </c>
      <c r="B125" s="155" t="s">
        <v>453</v>
      </c>
      <c r="C125" s="155" t="s">
        <v>454</v>
      </c>
      <c r="D125" s="155" t="s">
        <v>446</v>
      </c>
      <c r="E125" s="155" t="s">
        <v>164</v>
      </c>
      <c r="F125" s="155" t="s">
        <v>455</v>
      </c>
      <c r="G125" s="155" t="s">
        <v>453</v>
      </c>
      <c r="H125" s="155" t="s">
        <v>166</v>
      </c>
      <c r="I125" s="155" t="s">
        <v>148</v>
      </c>
      <c r="J125" s="156" t="s">
        <v>149</v>
      </c>
    </row>
    <row r="126" spans="1:10" ht="22.5">
      <c r="A126" s="157">
        <v>4111</v>
      </c>
      <c r="B126" s="155" t="s">
        <v>456</v>
      </c>
      <c r="C126" s="155" t="s">
        <v>457</v>
      </c>
      <c r="D126" s="155" t="s">
        <v>446</v>
      </c>
      <c r="E126" s="155" t="s">
        <v>164</v>
      </c>
      <c r="F126" s="155" t="s">
        <v>458</v>
      </c>
      <c r="G126" s="155" t="s">
        <v>456</v>
      </c>
      <c r="H126" s="155" t="s">
        <v>178</v>
      </c>
      <c r="I126" s="155" t="s">
        <v>148</v>
      </c>
      <c r="J126" s="156" t="s">
        <v>149</v>
      </c>
    </row>
    <row r="127" spans="1:10" ht="22.5">
      <c r="A127" s="157">
        <v>4112</v>
      </c>
      <c r="B127" s="155" t="s">
        <v>459</v>
      </c>
      <c r="C127" s="155" t="s">
        <v>460</v>
      </c>
      <c r="D127" s="155" t="s">
        <v>446</v>
      </c>
      <c r="E127" s="155" t="s">
        <v>164</v>
      </c>
      <c r="F127" s="155" t="s">
        <v>461</v>
      </c>
      <c r="G127" s="155" t="s">
        <v>459</v>
      </c>
      <c r="H127" s="155" t="s">
        <v>178</v>
      </c>
      <c r="I127" s="155" t="s">
        <v>148</v>
      </c>
      <c r="J127" s="156" t="s">
        <v>149</v>
      </c>
    </row>
    <row r="128" spans="1:10" ht="33.75">
      <c r="A128" s="157">
        <v>4113</v>
      </c>
      <c r="B128" s="158" t="s">
        <v>462</v>
      </c>
      <c r="C128" s="158" t="s">
        <v>463</v>
      </c>
      <c r="D128" s="158" t="s">
        <v>446</v>
      </c>
      <c r="E128" s="158" t="s">
        <v>181</v>
      </c>
      <c r="F128" s="158"/>
      <c r="G128" s="158"/>
      <c r="H128" s="158" t="s">
        <v>464</v>
      </c>
      <c r="I128" s="155" t="s">
        <v>282</v>
      </c>
      <c r="J128" s="160" t="s">
        <v>149</v>
      </c>
    </row>
    <row r="129" spans="1:10" ht="33.75">
      <c r="A129" s="157">
        <v>4114</v>
      </c>
      <c r="B129" s="155" t="s">
        <v>465</v>
      </c>
      <c r="C129" s="155" t="s">
        <v>466</v>
      </c>
      <c r="D129" s="155" t="s">
        <v>446</v>
      </c>
      <c r="E129" s="155" t="s">
        <v>189</v>
      </c>
      <c r="F129" s="155"/>
      <c r="G129" s="155"/>
      <c r="H129" s="155" t="s">
        <v>335</v>
      </c>
      <c r="I129" s="155" t="s">
        <v>282</v>
      </c>
      <c r="J129" s="156" t="s">
        <v>149</v>
      </c>
    </row>
    <row r="130" spans="1:10" ht="34.5" thickBot="1">
      <c r="A130" s="172">
        <v>4115</v>
      </c>
      <c r="B130" s="168" t="s">
        <v>467</v>
      </c>
      <c r="C130" s="168" t="s">
        <v>468</v>
      </c>
      <c r="D130" s="168" t="s">
        <v>446</v>
      </c>
      <c r="E130" s="168" t="s">
        <v>164</v>
      </c>
      <c r="F130" s="168" t="s">
        <v>469</v>
      </c>
      <c r="G130" s="168" t="s">
        <v>467</v>
      </c>
      <c r="H130" s="168" t="s">
        <v>166</v>
      </c>
      <c r="I130" s="168" t="s">
        <v>148</v>
      </c>
      <c r="J130" s="169" t="s">
        <v>149</v>
      </c>
    </row>
    <row r="131" spans="1:10" ht="13.5" thickBot="1">
      <c r="A131" s="185" t="s">
        <v>470</v>
      </c>
      <c r="B131" s="185"/>
      <c r="C131" s="185"/>
      <c r="D131" s="185"/>
      <c r="E131" s="185"/>
      <c r="F131" s="185"/>
      <c r="G131" s="185"/>
      <c r="H131" s="185"/>
      <c r="I131" s="185"/>
      <c r="J131" s="185"/>
    </row>
    <row r="132" spans="1:10" ht="33.75">
      <c r="A132" s="150">
        <v>4116</v>
      </c>
      <c r="B132" s="170" t="s">
        <v>471</v>
      </c>
      <c r="C132" s="170" t="s">
        <v>472</v>
      </c>
      <c r="D132" s="170" t="s">
        <v>473</v>
      </c>
      <c r="E132" s="170" t="s">
        <v>164</v>
      </c>
      <c r="F132" s="170" t="s">
        <v>474</v>
      </c>
      <c r="G132" s="170" t="s">
        <v>471</v>
      </c>
      <c r="H132" s="170" t="s">
        <v>166</v>
      </c>
      <c r="I132" s="170" t="s">
        <v>148</v>
      </c>
      <c r="J132" s="171" t="s">
        <v>149</v>
      </c>
    </row>
    <row r="133" spans="1:10">
      <c r="A133" s="157">
        <v>4117</v>
      </c>
      <c r="B133" s="155" t="s">
        <v>475</v>
      </c>
      <c r="C133" s="155" t="s">
        <v>476</v>
      </c>
      <c r="D133" s="155" t="s">
        <v>473</v>
      </c>
      <c r="E133" s="155" t="s">
        <v>164</v>
      </c>
      <c r="F133" s="155" t="s">
        <v>477</v>
      </c>
      <c r="G133" s="155" t="s">
        <v>475</v>
      </c>
      <c r="H133" s="155" t="s">
        <v>178</v>
      </c>
      <c r="I133" s="155" t="s">
        <v>148</v>
      </c>
      <c r="J133" s="156" t="s">
        <v>149</v>
      </c>
    </row>
    <row r="134" spans="1:10">
      <c r="A134" s="157">
        <v>4118</v>
      </c>
      <c r="B134" s="155" t="s">
        <v>478</v>
      </c>
      <c r="C134" s="155" t="s">
        <v>479</v>
      </c>
      <c r="D134" s="155" t="s">
        <v>473</v>
      </c>
      <c r="E134" s="155" t="s">
        <v>164</v>
      </c>
      <c r="F134" s="155" t="s">
        <v>480</v>
      </c>
      <c r="G134" s="155" t="s">
        <v>478</v>
      </c>
      <c r="H134" s="155" t="s">
        <v>178</v>
      </c>
      <c r="I134" s="155" t="s">
        <v>148</v>
      </c>
      <c r="J134" s="156" t="s">
        <v>149</v>
      </c>
    </row>
    <row r="135" spans="1:10" ht="33.75">
      <c r="A135" s="157">
        <v>4119</v>
      </c>
      <c r="B135" s="155" t="s">
        <v>478</v>
      </c>
      <c r="C135" s="155" t="s">
        <v>479</v>
      </c>
      <c r="D135" s="155" t="s">
        <v>473</v>
      </c>
      <c r="E135" s="155" t="s">
        <v>332</v>
      </c>
      <c r="F135" s="155" t="s">
        <v>481</v>
      </c>
      <c r="G135" s="155" t="s">
        <v>482</v>
      </c>
      <c r="H135" s="155" t="s">
        <v>335</v>
      </c>
      <c r="I135" s="155" t="s">
        <v>282</v>
      </c>
      <c r="J135" s="156" t="s">
        <v>149</v>
      </c>
    </row>
    <row r="136" spans="1:10" ht="33.75">
      <c r="A136" s="157">
        <v>4120</v>
      </c>
      <c r="B136" s="155" t="s">
        <v>483</v>
      </c>
      <c r="C136" s="155" t="s">
        <v>484</v>
      </c>
      <c r="D136" s="155" t="s">
        <v>473</v>
      </c>
      <c r="E136" s="155" t="s">
        <v>164</v>
      </c>
      <c r="F136" s="155" t="s">
        <v>485</v>
      </c>
      <c r="G136" s="155" t="s">
        <v>483</v>
      </c>
      <c r="H136" s="155" t="s">
        <v>166</v>
      </c>
      <c r="I136" s="155" t="s">
        <v>148</v>
      </c>
      <c r="J136" s="156" t="s">
        <v>149</v>
      </c>
    </row>
    <row r="137" spans="1:10" ht="45">
      <c r="A137" s="157">
        <v>4121</v>
      </c>
      <c r="B137" s="155" t="s">
        <v>486</v>
      </c>
      <c r="C137" s="155" t="s">
        <v>487</v>
      </c>
      <c r="D137" s="155" t="s">
        <v>488</v>
      </c>
      <c r="E137" s="155" t="s">
        <v>164</v>
      </c>
      <c r="F137" s="155" t="s">
        <v>489</v>
      </c>
      <c r="G137" s="155" t="s">
        <v>486</v>
      </c>
      <c r="H137" s="155" t="s">
        <v>178</v>
      </c>
      <c r="I137" s="155" t="s">
        <v>148</v>
      </c>
      <c r="J137" s="156" t="s">
        <v>149</v>
      </c>
    </row>
    <row r="138" spans="1:10" ht="45">
      <c r="A138" s="157">
        <v>4122</v>
      </c>
      <c r="B138" s="155" t="s">
        <v>490</v>
      </c>
      <c r="C138" s="155" t="s">
        <v>491</v>
      </c>
      <c r="D138" s="155" t="s">
        <v>488</v>
      </c>
      <c r="E138" s="155" t="s">
        <v>164</v>
      </c>
      <c r="F138" s="155" t="s">
        <v>492</v>
      </c>
      <c r="G138" s="155" t="s">
        <v>490</v>
      </c>
      <c r="H138" s="155" t="s">
        <v>178</v>
      </c>
      <c r="I138" s="155" t="s">
        <v>148</v>
      </c>
      <c r="J138" s="156" t="s">
        <v>149</v>
      </c>
    </row>
    <row r="139" spans="1:10" ht="45">
      <c r="A139" s="157">
        <v>4123</v>
      </c>
      <c r="B139" s="155" t="s">
        <v>493</v>
      </c>
      <c r="C139" s="155" t="s">
        <v>494</v>
      </c>
      <c r="D139" s="155" t="s">
        <v>488</v>
      </c>
      <c r="E139" s="155" t="s">
        <v>164</v>
      </c>
      <c r="F139" s="155" t="s">
        <v>495</v>
      </c>
      <c r="G139" s="155" t="s">
        <v>493</v>
      </c>
      <c r="H139" s="155" t="s">
        <v>178</v>
      </c>
      <c r="I139" s="155" t="s">
        <v>148</v>
      </c>
      <c r="J139" s="156" t="s">
        <v>149</v>
      </c>
    </row>
    <row r="140" spans="1:10" ht="45">
      <c r="A140" s="157">
        <v>4124</v>
      </c>
      <c r="B140" s="155" t="s">
        <v>496</v>
      </c>
      <c r="C140" s="155" t="s">
        <v>497</v>
      </c>
      <c r="D140" s="155" t="s">
        <v>488</v>
      </c>
      <c r="E140" s="155" t="s">
        <v>164</v>
      </c>
      <c r="F140" s="155" t="s">
        <v>498</v>
      </c>
      <c r="G140" s="155" t="s">
        <v>496</v>
      </c>
      <c r="H140" s="155" t="s">
        <v>178</v>
      </c>
      <c r="I140" s="155" t="s">
        <v>148</v>
      </c>
      <c r="J140" s="156" t="s">
        <v>149</v>
      </c>
    </row>
    <row r="141" spans="1:10" ht="45">
      <c r="A141" s="157">
        <v>4125</v>
      </c>
      <c r="B141" s="155" t="s">
        <v>496</v>
      </c>
      <c r="C141" s="155" t="s">
        <v>497</v>
      </c>
      <c r="D141" s="155" t="s">
        <v>488</v>
      </c>
      <c r="E141" s="155" t="s">
        <v>332</v>
      </c>
      <c r="F141" s="155" t="s">
        <v>499</v>
      </c>
      <c r="G141" s="155" t="s">
        <v>500</v>
      </c>
      <c r="H141" s="155" t="s">
        <v>335</v>
      </c>
      <c r="I141" s="155" t="s">
        <v>282</v>
      </c>
      <c r="J141" s="156" t="s">
        <v>149</v>
      </c>
    </row>
    <row r="142" spans="1:10" ht="33.75">
      <c r="A142" s="157">
        <v>4126</v>
      </c>
      <c r="B142" s="155" t="s">
        <v>501</v>
      </c>
      <c r="C142" s="155" t="s">
        <v>502</v>
      </c>
      <c r="D142" s="155" t="s">
        <v>503</v>
      </c>
      <c r="E142" s="155" t="s">
        <v>164</v>
      </c>
      <c r="F142" s="155" t="s">
        <v>504</v>
      </c>
      <c r="G142" s="155" t="s">
        <v>501</v>
      </c>
      <c r="H142" s="155" t="s">
        <v>166</v>
      </c>
      <c r="I142" s="155" t="s">
        <v>148</v>
      </c>
      <c r="J142" s="156" t="s">
        <v>149</v>
      </c>
    </row>
    <row r="143" spans="1:10" ht="33.75">
      <c r="A143" s="157">
        <v>4127</v>
      </c>
      <c r="B143" s="155" t="s">
        <v>501</v>
      </c>
      <c r="C143" s="155" t="s">
        <v>502</v>
      </c>
      <c r="D143" s="155" t="s">
        <v>503</v>
      </c>
      <c r="E143" s="155" t="s">
        <v>332</v>
      </c>
      <c r="F143" s="155" t="s">
        <v>505</v>
      </c>
      <c r="G143" s="155" t="s">
        <v>506</v>
      </c>
      <c r="H143" s="155" t="s">
        <v>335</v>
      </c>
      <c r="I143" s="155" t="s">
        <v>282</v>
      </c>
      <c r="J143" s="156" t="s">
        <v>149</v>
      </c>
    </row>
    <row r="144" spans="1:10" ht="33.75">
      <c r="A144" s="157">
        <v>4128</v>
      </c>
      <c r="B144" s="155" t="s">
        <v>507</v>
      </c>
      <c r="C144" s="155" t="s">
        <v>508</v>
      </c>
      <c r="D144" s="155" t="s">
        <v>503</v>
      </c>
      <c r="E144" s="155" t="s">
        <v>164</v>
      </c>
      <c r="F144" s="155" t="s">
        <v>509</v>
      </c>
      <c r="G144" s="155" t="s">
        <v>507</v>
      </c>
      <c r="H144" s="155" t="s">
        <v>166</v>
      </c>
      <c r="I144" s="155" t="s">
        <v>148</v>
      </c>
      <c r="J144" s="156" t="s">
        <v>149</v>
      </c>
    </row>
    <row r="145" spans="1:10" ht="33.75">
      <c r="A145" s="157">
        <v>4129</v>
      </c>
      <c r="B145" s="155" t="s">
        <v>507</v>
      </c>
      <c r="C145" s="155" t="s">
        <v>508</v>
      </c>
      <c r="D145" s="155" t="s">
        <v>503</v>
      </c>
      <c r="E145" s="155" t="s">
        <v>332</v>
      </c>
      <c r="F145" s="155" t="s">
        <v>510</v>
      </c>
      <c r="G145" s="155" t="s">
        <v>511</v>
      </c>
      <c r="H145" s="155" t="s">
        <v>335</v>
      </c>
      <c r="I145" s="155" t="s">
        <v>282</v>
      </c>
      <c r="J145" s="156" t="s">
        <v>149</v>
      </c>
    </row>
    <row r="146" spans="1:10" ht="33.75">
      <c r="A146" s="157">
        <v>4130</v>
      </c>
      <c r="B146" s="155" t="s">
        <v>512</v>
      </c>
      <c r="C146" s="155" t="s">
        <v>513</v>
      </c>
      <c r="D146" s="155" t="s">
        <v>503</v>
      </c>
      <c r="E146" s="155" t="s">
        <v>164</v>
      </c>
      <c r="F146" s="155" t="s">
        <v>514</v>
      </c>
      <c r="G146" s="155" t="s">
        <v>512</v>
      </c>
      <c r="H146" s="155" t="s">
        <v>166</v>
      </c>
      <c r="I146" s="155" t="s">
        <v>148</v>
      </c>
      <c r="J146" s="156" t="s">
        <v>149</v>
      </c>
    </row>
    <row r="147" spans="1:10" ht="33.75">
      <c r="A147" s="157">
        <v>4131</v>
      </c>
      <c r="B147" s="155" t="s">
        <v>512</v>
      </c>
      <c r="C147" s="155" t="s">
        <v>513</v>
      </c>
      <c r="D147" s="155" t="s">
        <v>503</v>
      </c>
      <c r="E147" s="155" t="s">
        <v>332</v>
      </c>
      <c r="F147" s="155" t="s">
        <v>505</v>
      </c>
      <c r="G147" s="155" t="s">
        <v>506</v>
      </c>
      <c r="H147" s="155" t="s">
        <v>335</v>
      </c>
      <c r="I147" s="155" t="s">
        <v>282</v>
      </c>
      <c r="J147" s="156" t="s">
        <v>149</v>
      </c>
    </row>
    <row r="148" spans="1:10" ht="33.75">
      <c r="A148" s="157">
        <v>4132</v>
      </c>
      <c r="B148" s="155" t="s">
        <v>515</v>
      </c>
      <c r="C148" s="155" t="s">
        <v>516</v>
      </c>
      <c r="D148" s="155" t="s">
        <v>503</v>
      </c>
      <c r="E148" s="155" t="s">
        <v>164</v>
      </c>
      <c r="F148" s="155" t="s">
        <v>517</v>
      </c>
      <c r="G148" s="155" t="s">
        <v>515</v>
      </c>
      <c r="H148" s="155" t="s">
        <v>166</v>
      </c>
      <c r="I148" s="155" t="s">
        <v>148</v>
      </c>
      <c r="J148" s="156" t="s">
        <v>149</v>
      </c>
    </row>
    <row r="149" spans="1:10" ht="33.75">
      <c r="A149" s="157">
        <v>4133</v>
      </c>
      <c r="B149" s="155" t="s">
        <v>518</v>
      </c>
      <c r="C149" s="155" t="s">
        <v>497</v>
      </c>
      <c r="D149" s="155" t="s">
        <v>503</v>
      </c>
      <c r="E149" s="155" t="s">
        <v>189</v>
      </c>
      <c r="F149" s="155"/>
      <c r="G149" s="155"/>
      <c r="H149" s="155" t="s">
        <v>335</v>
      </c>
      <c r="I149" s="155" t="s">
        <v>282</v>
      </c>
      <c r="J149" s="156" t="s">
        <v>149</v>
      </c>
    </row>
    <row r="150" spans="1:10" ht="33.75">
      <c r="A150" s="157">
        <v>4134</v>
      </c>
      <c r="B150" s="155" t="s">
        <v>519</v>
      </c>
      <c r="C150" s="155" t="s">
        <v>520</v>
      </c>
      <c r="D150" s="155" t="s">
        <v>503</v>
      </c>
      <c r="E150" s="155" t="s">
        <v>189</v>
      </c>
      <c r="F150" s="155"/>
      <c r="G150" s="155"/>
      <c r="H150" s="155" t="s">
        <v>335</v>
      </c>
      <c r="I150" s="155" t="s">
        <v>282</v>
      </c>
      <c r="J150" s="156" t="s">
        <v>149</v>
      </c>
    </row>
    <row r="151" spans="1:10" ht="33.75">
      <c r="A151" s="157">
        <v>4135</v>
      </c>
      <c r="B151" s="155" t="s">
        <v>521</v>
      </c>
      <c r="C151" s="155" t="s">
        <v>522</v>
      </c>
      <c r="D151" s="155" t="s">
        <v>523</v>
      </c>
      <c r="E151" s="155" t="s">
        <v>164</v>
      </c>
      <c r="F151" s="155" t="s">
        <v>524</v>
      </c>
      <c r="G151" s="155" t="s">
        <v>521</v>
      </c>
      <c r="H151" s="155" t="s">
        <v>166</v>
      </c>
      <c r="I151" s="155" t="s">
        <v>148</v>
      </c>
      <c r="J151" s="156" t="s">
        <v>149</v>
      </c>
    </row>
    <row r="152" spans="1:10" ht="22.5">
      <c r="A152" s="157">
        <v>4136</v>
      </c>
      <c r="B152" s="155" t="s">
        <v>525</v>
      </c>
      <c r="C152" s="155" t="s">
        <v>526</v>
      </c>
      <c r="D152" s="155" t="s">
        <v>523</v>
      </c>
      <c r="E152" s="155" t="s">
        <v>164</v>
      </c>
      <c r="F152" s="155" t="s">
        <v>527</v>
      </c>
      <c r="G152" s="155" t="s">
        <v>525</v>
      </c>
      <c r="H152" s="155" t="s">
        <v>178</v>
      </c>
      <c r="I152" s="155" t="s">
        <v>148</v>
      </c>
      <c r="J152" s="156" t="s">
        <v>149</v>
      </c>
    </row>
    <row r="153" spans="1:10" ht="22.5">
      <c r="A153" s="157">
        <v>4137</v>
      </c>
      <c r="B153" s="155" t="s">
        <v>528</v>
      </c>
      <c r="C153" s="155" t="s">
        <v>529</v>
      </c>
      <c r="D153" s="155" t="s">
        <v>523</v>
      </c>
      <c r="E153" s="155" t="s">
        <v>164</v>
      </c>
      <c r="F153" s="155" t="s">
        <v>530</v>
      </c>
      <c r="G153" s="155" t="s">
        <v>528</v>
      </c>
      <c r="H153" s="155" t="s">
        <v>178</v>
      </c>
      <c r="I153" s="155" t="s">
        <v>148</v>
      </c>
      <c r="J153" s="156" t="s">
        <v>149</v>
      </c>
    </row>
    <row r="154" spans="1:10" ht="22.5">
      <c r="A154" s="157">
        <v>4138</v>
      </c>
      <c r="B154" s="155" t="s">
        <v>531</v>
      </c>
      <c r="C154" s="155" t="s">
        <v>532</v>
      </c>
      <c r="D154" s="155" t="s">
        <v>523</v>
      </c>
      <c r="E154" s="155" t="s">
        <v>164</v>
      </c>
      <c r="F154" s="155" t="s">
        <v>533</v>
      </c>
      <c r="G154" s="155" t="s">
        <v>531</v>
      </c>
      <c r="H154" s="155" t="s">
        <v>178</v>
      </c>
      <c r="I154" s="155" t="s">
        <v>148</v>
      </c>
      <c r="J154" s="156" t="s">
        <v>149</v>
      </c>
    </row>
    <row r="155" spans="1:10" ht="22.5">
      <c r="A155" s="157">
        <v>4139</v>
      </c>
      <c r="B155" s="155" t="s">
        <v>534</v>
      </c>
      <c r="C155" s="155" t="s">
        <v>535</v>
      </c>
      <c r="D155" s="155" t="s">
        <v>523</v>
      </c>
      <c r="E155" s="155" t="s">
        <v>164</v>
      </c>
      <c r="F155" s="155" t="s">
        <v>536</v>
      </c>
      <c r="G155" s="155" t="s">
        <v>534</v>
      </c>
      <c r="H155" s="155" t="s">
        <v>178</v>
      </c>
      <c r="I155" s="155" t="s">
        <v>148</v>
      </c>
      <c r="J155" s="156" t="s">
        <v>149</v>
      </c>
    </row>
    <row r="156" spans="1:10" ht="22.5">
      <c r="A156" s="157">
        <v>4140</v>
      </c>
      <c r="B156" s="155" t="s">
        <v>537</v>
      </c>
      <c r="C156" s="155" t="s">
        <v>538</v>
      </c>
      <c r="D156" s="155" t="s">
        <v>523</v>
      </c>
      <c r="E156" s="155" t="s">
        <v>164</v>
      </c>
      <c r="F156" s="155" t="s">
        <v>539</v>
      </c>
      <c r="G156" s="155" t="s">
        <v>537</v>
      </c>
      <c r="H156" s="155" t="s">
        <v>178</v>
      </c>
      <c r="I156" s="155" t="s">
        <v>148</v>
      </c>
      <c r="J156" s="156" t="s">
        <v>149</v>
      </c>
    </row>
    <row r="157" spans="1:10" ht="22.5">
      <c r="A157" s="157">
        <v>4141</v>
      </c>
      <c r="B157" s="155" t="s">
        <v>540</v>
      </c>
      <c r="C157" s="155" t="s">
        <v>541</v>
      </c>
      <c r="D157" s="155" t="s">
        <v>523</v>
      </c>
      <c r="E157" s="155" t="s">
        <v>164</v>
      </c>
      <c r="F157" s="155" t="s">
        <v>542</v>
      </c>
      <c r="G157" s="155" t="s">
        <v>540</v>
      </c>
      <c r="H157" s="155" t="s">
        <v>178</v>
      </c>
      <c r="I157" s="155" t="s">
        <v>148</v>
      </c>
      <c r="J157" s="156" t="s">
        <v>149</v>
      </c>
    </row>
    <row r="158" spans="1:10" ht="22.5">
      <c r="A158" s="157">
        <v>4142</v>
      </c>
      <c r="B158" s="155" t="s">
        <v>543</v>
      </c>
      <c r="C158" s="155" t="s">
        <v>544</v>
      </c>
      <c r="D158" s="155" t="s">
        <v>523</v>
      </c>
      <c r="E158" s="155" t="s">
        <v>164</v>
      </c>
      <c r="F158" s="155" t="s">
        <v>545</v>
      </c>
      <c r="G158" s="155" t="s">
        <v>543</v>
      </c>
      <c r="H158" s="155" t="s">
        <v>178</v>
      </c>
      <c r="I158" s="155" t="s">
        <v>148</v>
      </c>
      <c r="J158" s="156" t="s">
        <v>149</v>
      </c>
    </row>
    <row r="159" spans="1:10" ht="33.75">
      <c r="A159" s="157">
        <v>4143</v>
      </c>
      <c r="B159" s="155" t="s">
        <v>543</v>
      </c>
      <c r="C159" s="155" t="s">
        <v>544</v>
      </c>
      <c r="D159" s="155" t="s">
        <v>523</v>
      </c>
      <c r="E159" s="155" t="s">
        <v>117</v>
      </c>
      <c r="F159" s="155" t="s">
        <v>473</v>
      </c>
      <c r="G159" s="155" t="s">
        <v>523</v>
      </c>
      <c r="H159" s="155" t="s">
        <v>335</v>
      </c>
      <c r="I159" s="155" t="s">
        <v>282</v>
      </c>
      <c r="J159" s="156" t="s">
        <v>149</v>
      </c>
    </row>
    <row r="160" spans="1:10" ht="33.75">
      <c r="A160" s="157">
        <v>4144</v>
      </c>
      <c r="B160" s="158" t="s">
        <v>546</v>
      </c>
      <c r="C160" s="158" t="s">
        <v>547</v>
      </c>
      <c r="D160" s="158" t="s">
        <v>548</v>
      </c>
      <c r="E160" s="158" t="s">
        <v>181</v>
      </c>
      <c r="F160" s="158"/>
      <c r="G160" s="158"/>
      <c r="H160" s="158" t="s">
        <v>549</v>
      </c>
      <c r="I160" s="155" t="s">
        <v>282</v>
      </c>
      <c r="J160" s="160" t="s">
        <v>149</v>
      </c>
    </row>
    <row r="161" spans="1:10" ht="33.75">
      <c r="A161" s="157">
        <v>4145</v>
      </c>
      <c r="B161" s="155" t="s">
        <v>550</v>
      </c>
      <c r="C161" s="155" t="s">
        <v>551</v>
      </c>
      <c r="D161" s="155" t="s">
        <v>548</v>
      </c>
      <c r="E161" s="155" t="s">
        <v>164</v>
      </c>
      <c r="F161" s="155" t="s">
        <v>552</v>
      </c>
      <c r="G161" s="155" t="s">
        <v>550</v>
      </c>
      <c r="H161" s="155" t="s">
        <v>166</v>
      </c>
      <c r="I161" s="155" t="s">
        <v>148</v>
      </c>
      <c r="J161" s="156" t="s">
        <v>149</v>
      </c>
    </row>
    <row r="162" spans="1:10" ht="22.5">
      <c r="A162" s="157">
        <v>4146</v>
      </c>
      <c r="B162" s="155" t="s">
        <v>553</v>
      </c>
      <c r="C162" s="155" t="s">
        <v>554</v>
      </c>
      <c r="D162" s="155" t="s">
        <v>548</v>
      </c>
      <c r="E162" s="155" t="s">
        <v>164</v>
      </c>
      <c r="F162" s="155" t="s">
        <v>555</v>
      </c>
      <c r="G162" s="155" t="s">
        <v>553</v>
      </c>
      <c r="H162" s="155" t="s">
        <v>178</v>
      </c>
      <c r="I162" s="155" t="s">
        <v>148</v>
      </c>
      <c r="J162" s="156" t="s">
        <v>149</v>
      </c>
    </row>
    <row r="163" spans="1:10" ht="22.5">
      <c r="A163" s="157">
        <v>4147</v>
      </c>
      <c r="B163" s="155" t="s">
        <v>556</v>
      </c>
      <c r="C163" s="155" t="s">
        <v>557</v>
      </c>
      <c r="D163" s="155" t="s">
        <v>548</v>
      </c>
      <c r="E163" s="155" t="s">
        <v>164</v>
      </c>
      <c r="F163" s="155" t="s">
        <v>558</v>
      </c>
      <c r="G163" s="155" t="s">
        <v>556</v>
      </c>
      <c r="H163" s="155" t="s">
        <v>178</v>
      </c>
      <c r="I163" s="155" t="s">
        <v>148</v>
      </c>
      <c r="J163" s="156" t="s">
        <v>149</v>
      </c>
    </row>
    <row r="164" spans="1:10" ht="22.5">
      <c r="A164" s="157">
        <v>4148</v>
      </c>
      <c r="B164" s="155" t="s">
        <v>559</v>
      </c>
      <c r="C164" s="155" t="s">
        <v>560</v>
      </c>
      <c r="D164" s="155" t="s">
        <v>548</v>
      </c>
      <c r="E164" s="155" t="s">
        <v>164</v>
      </c>
      <c r="F164" s="155" t="s">
        <v>561</v>
      </c>
      <c r="G164" s="155" t="s">
        <v>559</v>
      </c>
      <c r="H164" s="155" t="s">
        <v>178</v>
      </c>
      <c r="I164" s="155" t="s">
        <v>148</v>
      </c>
      <c r="J164" s="156" t="s">
        <v>149</v>
      </c>
    </row>
    <row r="165" spans="1:10" ht="22.5">
      <c r="A165" s="157">
        <v>4149</v>
      </c>
      <c r="B165" s="155" t="s">
        <v>562</v>
      </c>
      <c r="C165" s="155" t="s">
        <v>563</v>
      </c>
      <c r="D165" s="155" t="s">
        <v>548</v>
      </c>
      <c r="E165" s="155" t="s">
        <v>164</v>
      </c>
      <c r="F165" s="155" t="s">
        <v>564</v>
      </c>
      <c r="G165" s="155" t="s">
        <v>562</v>
      </c>
      <c r="H165" s="155" t="s">
        <v>178</v>
      </c>
      <c r="I165" s="155" t="s">
        <v>148</v>
      </c>
      <c r="J165" s="156" t="s">
        <v>149</v>
      </c>
    </row>
    <row r="166" spans="1:10" ht="22.5">
      <c r="A166" s="157">
        <v>4150</v>
      </c>
      <c r="B166" s="155" t="s">
        <v>565</v>
      </c>
      <c r="C166" s="155" t="s">
        <v>566</v>
      </c>
      <c r="D166" s="155" t="s">
        <v>548</v>
      </c>
      <c r="E166" s="155" t="s">
        <v>164</v>
      </c>
      <c r="F166" s="155" t="s">
        <v>567</v>
      </c>
      <c r="G166" s="155" t="s">
        <v>565</v>
      </c>
      <c r="H166" s="155" t="s">
        <v>178</v>
      </c>
      <c r="I166" s="155" t="s">
        <v>148</v>
      </c>
      <c r="J166" s="156" t="s">
        <v>149</v>
      </c>
    </row>
    <row r="167" spans="1:10" ht="23.25" thickBot="1">
      <c r="A167" s="172">
        <v>4151</v>
      </c>
      <c r="B167" s="168" t="s">
        <v>568</v>
      </c>
      <c r="C167" s="168" t="s">
        <v>569</v>
      </c>
      <c r="D167" s="168" t="s">
        <v>548</v>
      </c>
      <c r="E167" s="168" t="s">
        <v>164</v>
      </c>
      <c r="F167" s="168" t="s">
        <v>570</v>
      </c>
      <c r="G167" s="168" t="s">
        <v>568</v>
      </c>
      <c r="H167" s="168" t="s">
        <v>178</v>
      </c>
      <c r="I167" s="168" t="s">
        <v>148</v>
      </c>
      <c r="J167" s="169" t="s">
        <v>149</v>
      </c>
    </row>
    <row r="168" spans="1:10" ht="13.5" thickBot="1">
      <c r="A168" s="185" t="s">
        <v>571</v>
      </c>
      <c r="B168" s="185"/>
      <c r="C168" s="185"/>
      <c r="D168" s="185"/>
      <c r="E168" s="185"/>
      <c r="F168" s="185"/>
      <c r="G168" s="185"/>
      <c r="H168" s="185"/>
      <c r="I168" s="185"/>
      <c r="J168" s="185"/>
    </row>
    <row r="169" spans="1:10" ht="33.75">
      <c r="A169" s="150">
        <v>4152</v>
      </c>
      <c r="B169" s="170" t="s">
        <v>572</v>
      </c>
      <c r="C169" s="170" t="s">
        <v>573</v>
      </c>
      <c r="D169" s="170" t="s">
        <v>574</v>
      </c>
      <c r="E169" s="170" t="s">
        <v>164</v>
      </c>
      <c r="F169" s="170" t="s">
        <v>575</v>
      </c>
      <c r="G169" s="170" t="s">
        <v>572</v>
      </c>
      <c r="H169" s="170" t="s">
        <v>166</v>
      </c>
      <c r="I169" s="170" t="s">
        <v>148</v>
      </c>
      <c r="J169" s="171" t="s">
        <v>149</v>
      </c>
    </row>
    <row r="170" spans="1:10" ht="22.5">
      <c r="A170" s="157">
        <v>4153</v>
      </c>
      <c r="B170" s="155" t="s">
        <v>576</v>
      </c>
      <c r="C170" s="155" t="s">
        <v>577</v>
      </c>
      <c r="D170" s="155" t="s">
        <v>574</v>
      </c>
      <c r="E170" s="155" t="s">
        <v>164</v>
      </c>
      <c r="F170" s="155" t="s">
        <v>578</v>
      </c>
      <c r="G170" s="155" t="s">
        <v>576</v>
      </c>
      <c r="H170" s="155" t="s">
        <v>178</v>
      </c>
      <c r="I170" s="155" t="s">
        <v>148</v>
      </c>
      <c r="J170" s="156" t="s">
        <v>149</v>
      </c>
    </row>
    <row r="171" spans="1:10" ht="22.5">
      <c r="A171" s="157">
        <v>4154</v>
      </c>
      <c r="B171" s="155" t="s">
        <v>579</v>
      </c>
      <c r="C171" s="155" t="s">
        <v>580</v>
      </c>
      <c r="D171" s="155" t="s">
        <v>574</v>
      </c>
      <c r="E171" s="155" t="s">
        <v>164</v>
      </c>
      <c r="F171" s="155" t="s">
        <v>581</v>
      </c>
      <c r="G171" s="155" t="s">
        <v>579</v>
      </c>
      <c r="H171" s="155" t="s">
        <v>178</v>
      </c>
      <c r="I171" s="155" t="s">
        <v>148</v>
      </c>
      <c r="J171" s="156" t="s">
        <v>149</v>
      </c>
    </row>
    <row r="172" spans="1:10" ht="22.5">
      <c r="A172" s="157">
        <v>4155</v>
      </c>
      <c r="B172" s="155" t="s">
        <v>582</v>
      </c>
      <c r="C172" s="155" t="s">
        <v>583</v>
      </c>
      <c r="D172" s="155" t="s">
        <v>574</v>
      </c>
      <c r="E172" s="155" t="s">
        <v>164</v>
      </c>
      <c r="F172" s="155" t="s">
        <v>584</v>
      </c>
      <c r="G172" s="155" t="s">
        <v>582</v>
      </c>
      <c r="H172" s="155" t="s">
        <v>178</v>
      </c>
      <c r="I172" s="155" t="s">
        <v>148</v>
      </c>
      <c r="J172" s="156" t="s">
        <v>149</v>
      </c>
    </row>
    <row r="173" spans="1:10" ht="33.75">
      <c r="A173" s="157">
        <v>4156</v>
      </c>
      <c r="B173" s="155" t="s">
        <v>585</v>
      </c>
      <c r="C173" s="155" t="s">
        <v>586</v>
      </c>
      <c r="D173" s="155" t="s">
        <v>587</v>
      </c>
      <c r="E173" s="155" t="s">
        <v>164</v>
      </c>
      <c r="F173" s="155" t="s">
        <v>588</v>
      </c>
      <c r="G173" s="155" t="s">
        <v>585</v>
      </c>
      <c r="H173" s="155" t="s">
        <v>166</v>
      </c>
      <c r="I173" s="155" t="s">
        <v>148</v>
      </c>
      <c r="J173" s="156" t="s">
        <v>149</v>
      </c>
    </row>
    <row r="174" spans="1:10" ht="33.75">
      <c r="A174" s="157">
        <v>4157</v>
      </c>
      <c r="B174" s="155" t="s">
        <v>585</v>
      </c>
      <c r="C174" s="155" t="s">
        <v>586</v>
      </c>
      <c r="D174" s="155" t="s">
        <v>587</v>
      </c>
      <c r="E174" s="155" t="s">
        <v>332</v>
      </c>
      <c r="F174" s="155" t="s">
        <v>589</v>
      </c>
      <c r="G174" s="155" t="s">
        <v>590</v>
      </c>
      <c r="H174" s="155" t="s">
        <v>335</v>
      </c>
      <c r="I174" s="155" t="s">
        <v>282</v>
      </c>
      <c r="J174" s="156" t="s">
        <v>149</v>
      </c>
    </row>
    <row r="175" spans="1:10" ht="33.75">
      <c r="A175" s="157">
        <v>4158</v>
      </c>
      <c r="B175" s="155" t="s">
        <v>585</v>
      </c>
      <c r="C175" s="155" t="s">
        <v>586</v>
      </c>
      <c r="D175" s="155" t="s">
        <v>587</v>
      </c>
      <c r="E175" s="155" t="s">
        <v>95</v>
      </c>
      <c r="F175" s="155" t="s">
        <v>158</v>
      </c>
      <c r="G175" s="155" t="s">
        <v>159</v>
      </c>
      <c r="H175" s="155" t="s">
        <v>234</v>
      </c>
      <c r="I175" s="155" t="s">
        <v>148</v>
      </c>
      <c r="J175" s="156" t="s">
        <v>149</v>
      </c>
    </row>
    <row r="176" spans="1:10" ht="33.75">
      <c r="A176" s="157">
        <v>4159</v>
      </c>
      <c r="B176" s="155" t="s">
        <v>591</v>
      </c>
      <c r="C176" s="155" t="s">
        <v>592</v>
      </c>
      <c r="D176" s="155" t="s">
        <v>593</v>
      </c>
      <c r="E176" s="155" t="s">
        <v>164</v>
      </c>
      <c r="F176" s="155" t="s">
        <v>594</v>
      </c>
      <c r="G176" s="155" t="s">
        <v>591</v>
      </c>
      <c r="H176" s="155" t="s">
        <v>166</v>
      </c>
      <c r="I176" s="155" t="s">
        <v>148</v>
      </c>
      <c r="J176" s="156" t="s">
        <v>149</v>
      </c>
    </row>
    <row r="177" spans="1:10" ht="22.5">
      <c r="A177" s="157">
        <v>4160</v>
      </c>
      <c r="B177" s="155" t="s">
        <v>595</v>
      </c>
      <c r="C177" s="155" t="s">
        <v>596</v>
      </c>
      <c r="D177" s="155" t="s">
        <v>593</v>
      </c>
      <c r="E177" s="155" t="s">
        <v>164</v>
      </c>
      <c r="F177" s="155" t="s">
        <v>597</v>
      </c>
      <c r="G177" s="155" t="s">
        <v>595</v>
      </c>
      <c r="H177" s="155" t="s">
        <v>178</v>
      </c>
      <c r="I177" s="155" t="s">
        <v>148</v>
      </c>
      <c r="J177" s="156" t="s">
        <v>149</v>
      </c>
    </row>
    <row r="178" spans="1:10" ht="22.5">
      <c r="A178" s="157">
        <v>4161</v>
      </c>
      <c r="B178" s="155" t="s">
        <v>598</v>
      </c>
      <c r="C178" s="155" t="s">
        <v>599</v>
      </c>
      <c r="D178" s="155" t="s">
        <v>593</v>
      </c>
      <c r="E178" s="155" t="s">
        <v>164</v>
      </c>
      <c r="F178" s="155" t="s">
        <v>600</v>
      </c>
      <c r="G178" s="155" t="s">
        <v>598</v>
      </c>
      <c r="H178" s="155" t="s">
        <v>178</v>
      </c>
      <c r="I178" s="155" t="s">
        <v>148</v>
      </c>
      <c r="J178" s="156" t="s">
        <v>149</v>
      </c>
    </row>
    <row r="179" spans="1:10" ht="22.5">
      <c r="A179" s="157">
        <v>4162</v>
      </c>
      <c r="B179" s="155" t="s">
        <v>601</v>
      </c>
      <c r="C179" s="155" t="s">
        <v>602</v>
      </c>
      <c r="D179" s="155" t="s">
        <v>593</v>
      </c>
      <c r="E179" s="155" t="s">
        <v>164</v>
      </c>
      <c r="F179" s="155" t="s">
        <v>603</v>
      </c>
      <c r="G179" s="155" t="s">
        <v>601</v>
      </c>
      <c r="H179" s="155" t="s">
        <v>178</v>
      </c>
      <c r="I179" s="155" t="s">
        <v>148</v>
      </c>
      <c r="J179" s="156" t="s">
        <v>149</v>
      </c>
    </row>
    <row r="180" spans="1:10" ht="22.5">
      <c r="A180" s="157">
        <v>4163</v>
      </c>
      <c r="B180" s="155" t="s">
        <v>143</v>
      </c>
      <c r="C180" s="155" t="s">
        <v>143</v>
      </c>
      <c r="D180" s="155" t="s">
        <v>604</v>
      </c>
      <c r="E180" s="155" t="s">
        <v>605</v>
      </c>
      <c r="F180" s="155"/>
      <c r="G180" s="155" t="s">
        <v>606</v>
      </c>
      <c r="H180" s="155" t="s">
        <v>607</v>
      </c>
      <c r="I180" s="155" t="s">
        <v>312</v>
      </c>
      <c r="J180" s="156" t="s">
        <v>149</v>
      </c>
    </row>
    <row r="181" spans="1:10" ht="22.5">
      <c r="A181" s="157">
        <v>4164</v>
      </c>
      <c r="B181" s="155" t="s">
        <v>608</v>
      </c>
      <c r="C181" s="155" t="s">
        <v>609</v>
      </c>
      <c r="D181" s="155" t="s">
        <v>604</v>
      </c>
      <c r="E181" s="155" t="s">
        <v>189</v>
      </c>
      <c r="F181" s="155"/>
      <c r="G181" s="155"/>
      <c r="H181" s="155" t="s">
        <v>610</v>
      </c>
      <c r="I181" s="155" t="s">
        <v>312</v>
      </c>
      <c r="J181" s="156"/>
    </row>
    <row r="182" spans="1:10" ht="23.25" thickBot="1">
      <c r="A182" s="172">
        <v>4165</v>
      </c>
      <c r="B182" s="168" t="s">
        <v>611</v>
      </c>
      <c r="C182" s="168" t="s">
        <v>612</v>
      </c>
      <c r="D182" s="168" t="s">
        <v>604</v>
      </c>
      <c r="E182" s="168" t="s">
        <v>189</v>
      </c>
      <c r="F182" s="168"/>
      <c r="G182" s="168"/>
      <c r="H182" s="168" t="s">
        <v>613</v>
      </c>
      <c r="I182" s="168" t="s">
        <v>312</v>
      </c>
      <c r="J182" s="169"/>
    </row>
    <row r="183" spans="1:10" ht="13.5" thickBot="1">
      <c r="A183" s="185" t="s">
        <v>614</v>
      </c>
      <c r="B183" s="185"/>
      <c r="C183" s="185"/>
      <c r="D183" s="185"/>
      <c r="E183" s="185"/>
      <c r="F183" s="185"/>
      <c r="G183" s="185"/>
      <c r="H183" s="185"/>
      <c r="I183" s="185"/>
      <c r="J183" s="185"/>
    </row>
    <row r="184" spans="1:10" ht="33.75">
      <c r="A184" s="150">
        <v>4166</v>
      </c>
      <c r="B184" s="170" t="s">
        <v>615</v>
      </c>
      <c r="C184" s="170" t="s">
        <v>616</v>
      </c>
      <c r="D184" s="170" t="s">
        <v>617</v>
      </c>
      <c r="E184" s="170" t="s">
        <v>164</v>
      </c>
      <c r="F184" s="170" t="s">
        <v>618</v>
      </c>
      <c r="G184" s="170" t="s">
        <v>615</v>
      </c>
      <c r="H184" s="170" t="s">
        <v>166</v>
      </c>
      <c r="I184" s="170" t="s">
        <v>148</v>
      </c>
      <c r="J184" s="171" t="s">
        <v>149</v>
      </c>
    </row>
    <row r="185" spans="1:10" ht="33.75">
      <c r="A185" s="157">
        <v>4167</v>
      </c>
      <c r="B185" s="155" t="s">
        <v>615</v>
      </c>
      <c r="C185" s="155" t="s">
        <v>616</v>
      </c>
      <c r="D185" s="155" t="s">
        <v>617</v>
      </c>
      <c r="E185" s="155" t="s">
        <v>332</v>
      </c>
      <c r="F185" s="155" t="s">
        <v>619</v>
      </c>
      <c r="G185" s="155" t="s">
        <v>620</v>
      </c>
      <c r="H185" s="155" t="s">
        <v>335</v>
      </c>
      <c r="I185" s="155" t="s">
        <v>282</v>
      </c>
      <c r="J185" s="156" t="s">
        <v>149</v>
      </c>
    </row>
    <row r="186" spans="1:10" ht="33.75">
      <c r="A186" s="157">
        <v>4168</v>
      </c>
      <c r="B186" s="155" t="s">
        <v>621</v>
      </c>
      <c r="C186" s="155" t="s">
        <v>622</v>
      </c>
      <c r="D186" s="155" t="s">
        <v>617</v>
      </c>
      <c r="E186" s="155" t="s">
        <v>164</v>
      </c>
      <c r="F186" s="155" t="s">
        <v>623</v>
      </c>
      <c r="G186" s="155" t="s">
        <v>621</v>
      </c>
      <c r="H186" s="155" t="s">
        <v>166</v>
      </c>
      <c r="I186" s="155" t="s">
        <v>148</v>
      </c>
      <c r="J186" s="156" t="s">
        <v>149</v>
      </c>
    </row>
    <row r="187" spans="1:10" ht="33.75">
      <c r="A187" s="157">
        <v>4169</v>
      </c>
      <c r="B187" s="155" t="s">
        <v>621</v>
      </c>
      <c r="C187" s="155" t="s">
        <v>622</v>
      </c>
      <c r="D187" s="155" t="s">
        <v>617</v>
      </c>
      <c r="E187" s="155" t="s">
        <v>332</v>
      </c>
      <c r="F187" s="155" t="s">
        <v>624</v>
      </c>
      <c r="G187" s="155"/>
      <c r="H187" s="155" t="s">
        <v>335</v>
      </c>
      <c r="I187" s="155" t="s">
        <v>282</v>
      </c>
      <c r="J187" s="156" t="s">
        <v>149</v>
      </c>
    </row>
    <row r="188" spans="1:10" ht="33.75">
      <c r="A188" s="157">
        <v>4170</v>
      </c>
      <c r="B188" s="155" t="s">
        <v>625</v>
      </c>
      <c r="C188" s="155" t="s">
        <v>626</v>
      </c>
      <c r="D188" s="155" t="s">
        <v>617</v>
      </c>
      <c r="E188" s="155" t="s">
        <v>164</v>
      </c>
      <c r="F188" s="155" t="s">
        <v>627</v>
      </c>
      <c r="G188" s="155" t="s">
        <v>625</v>
      </c>
      <c r="H188" s="155" t="s">
        <v>166</v>
      </c>
      <c r="I188" s="155" t="s">
        <v>148</v>
      </c>
      <c r="J188" s="156" t="s">
        <v>149</v>
      </c>
    </row>
    <row r="189" spans="1:10" ht="33.75">
      <c r="A189" s="157">
        <v>4171</v>
      </c>
      <c r="B189" s="155" t="s">
        <v>625</v>
      </c>
      <c r="C189" s="155" t="s">
        <v>626</v>
      </c>
      <c r="D189" s="155" t="s">
        <v>617</v>
      </c>
      <c r="E189" s="155" t="s">
        <v>332</v>
      </c>
      <c r="F189" s="155" t="s">
        <v>628</v>
      </c>
      <c r="G189" s="155" t="s">
        <v>629</v>
      </c>
      <c r="H189" s="155" t="s">
        <v>335</v>
      </c>
      <c r="I189" s="155" t="s">
        <v>282</v>
      </c>
      <c r="J189" s="156" t="s">
        <v>149</v>
      </c>
    </row>
    <row r="190" spans="1:10" ht="33.75">
      <c r="A190" s="157">
        <v>4172</v>
      </c>
      <c r="B190" s="155" t="s">
        <v>630</v>
      </c>
      <c r="C190" s="155" t="s">
        <v>631</v>
      </c>
      <c r="D190" s="155" t="s">
        <v>617</v>
      </c>
      <c r="E190" s="155" t="s">
        <v>164</v>
      </c>
      <c r="F190" s="155" t="s">
        <v>632</v>
      </c>
      <c r="G190" s="155" t="s">
        <v>630</v>
      </c>
      <c r="H190" s="155" t="s">
        <v>166</v>
      </c>
      <c r="I190" s="155" t="s">
        <v>148</v>
      </c>
      <c r="J190" s="156" t="s">
        <v>149</v>
      </c>
    </row>
    <row r="191" spans="1:10" ht="33.75">
      <c r="A191" s="157">
        <v>4173</v>
      </c>
      <c r="B191" s="155" t="s">
        <v>630</v>
      </c>
      <c r="C191" s="155" t="s">
        <v>631</v>
      </c>
      <c r="D191" s="155" t="s">
        <v>617</v>
      </c>
      <c r="E191" s="155" t="s">
        <v>332</v>
      </c>
      <c r="F191" s="155" t="s">
        <v>628</v>
      </c>
      <c r="G191" s="155" t="s">
        <v>629</v>
      </c>
      <c r="H191" s="155" t="s">
        <v>335</v>
      </c>
      <c r="I191" s="155" t="s">
        <v>282</v>
      </c>
      <c r="J191" s="156" t="s">
        <v>149</v>
      </c>
    </row>
    <row r="192" spans="1:10" ht="33.75">
      <c r="A192" s="157">
        <v>4174</v>
      </c>
      <c r="B192" s="155" t="s">
        <v>633</v>
      </c>
      <c r="C192" s="155" t="s">
        <v>634</v>
      </c>
      <c r="D192" s="155" t="s">
        <v>617</v>
      </c>
      <c r="E192" s="155" t="s">
        <v>164</v>
      </c>
      <c r="F192" s="155" t="s">
        <v>635</v>
      </c>
      <c r="G192" s="155" t="s">
        <v>633</v>
      </c>
      <c r="H192" s="155" t="s">
        <v>166</v>
      </c>
      <c r="I192" s="155" t="s">
        <v>148</v>
      </c>
      <c r="J192" s="156" t="s">
        <v>149</v>
      </c>
    </row>
    <row r="193" spans="1:10" ht="33.75">
      <c r="A193" s="157">
        <v>4175</v>
      </c>
      <c r="B193" s="155" t="s">
        <v>633</v>
      </c>
      <c r="C193" s="155" t="s">
        <v>634</v>
      </c>
      <c r="D193" s="155" t="s">
        <v>617</v>
      </c>
      <c r="E193" s="155" t="s">
        <v>332</v>
      </c>
      <c r="F193" s="155" t="s">
        <v>628</v>
      </c>
      <c r="G193" s="155" t="s">
        <v>629</v>
      </c>
      <c r="H193" s="155" t="s">
        <v>335</v>
      </c>
      <c r="I193" s="155" t="s">
        <v>282</v>
      </c>
      <c r="J193" s="156" t="s">
        <v>149</v>
      </c>
    </row>
    <row r="194" spans="1:10" ht="33.75">
      <c r="A194" s="157">
        <v>4176</v>
      </c>
      <c r="B194" s="155" t="s">
        <v>636</v>
      </c>
      <c r="C194" s="155" t="s">
        <v>637</v>
      </c>
      <c r="D194" s="155" t="s">
        <v>617</v>
      </c>
      <c r="E194" s="155" t="s">
        <v>164</v>
      </c>
      <c r="F194" s="155" t="s">
        <v>638</v>
      </c>
      <c r="G194" s="155" t="s">
        <v>636</v>
      </c>
      <c r="H194" s="155" t="s">
        <v>166</v>
      </c>
      <c r="I194" s="155" t="s">
        <v>148</v>
      </c>
      <c r="J194" s="156" t="s">
        <v>149</v>
      </c>
    </row>
    <row r="195" spans="1:10" ht="33.75">
      <c r="A195" s="157">
        <v>4177</v>
      </c>
      <c r="B195" s="155" t="s">
        <v>636</v>
      </c>
      <c r="C195" s="155" t="s">
        <v>637</v>
      </c>
      <c r="D195" s="155" t="s">
        <v>617</v>
      </c>
      <c r="E195" s="155" t="s">
        <v>332</v>
      </c>
      <c r="F195" s="155" t="s">
        <v>628</v>
      </c>
      <c r="G195" s="155" t="s">
        <v>629</v>
      </c>
      <c r="H195" s="155" t="s">
        <v>335</v>
      </c>
      <c r="I195" s="155" t="s">
        <v>282</v>
      </c>
      <c r="J195" s="156" t="s">
        <v>149</v>
      </c>
    </row>
    <row r="196" spans="1:10" ht="33.75">
      <c r="A196" s="157">
        <v>4178</v>
      </c>
      <c r="B196" s="155" t="s">
        <v>639</v>
      </c>
      <c r="C196" s="155" t="s">
        <v>640</v>
      </c>
      <c r="D196" s="155" t="s">
        <v>617</v>
      </c>
      <c r="E196" s="155" t="s">
        <v>164</v>
      </c>
      <c r="F196" s="155" t="s">
        <v>641</v>
      </c>
      <c r="G196" s="155" t="s">
        <v>639</v>
      </c>
      <c r="H196" s="155" t="s">
        <v>166</v>
      </c>
      <c r="I196" s="155" t="s">
        <v>148</v>
      </c>
      <c r="J196" s="156" t="s">
        <v>149</v>
      </c>
    </row>
    <row r="197" spans="1:10" ht="33.75">
      <c r="A197" s="157">
        <v>4179</v>
      </c>
      <c r="B197" s="155" t="s">
        <v>639</v>
      </c>
      <c r="C197" s="155" t="s">
        <v>640</v>
      </c>
      <c r="D197" s="155" t="s">
        <v>617</v>
      </c>
      <c r="E197" s="155" t="s">
        <v>332</v>
      </c>
      <c r="F197" s="155" t="s">
        <v>628</v>
      </c>
      <c r="G197" s="155" t="s">
        <v>629</v>
      </c>
      <c r="H197" s="155" t="s">
        <v>335</v>
      </c>
      <c r="I197" s="155" t="s">
        <v>282</v>
      </c>
      <c r="J197" s="156" t="s">
        <v>149</v>
      </c>
    </row>
    <row r="198" spans="1:10" ht="33.75">
      <c r="A198" s="157">
        <v>4180</v>
      </c>
      <c r="B198" s="155" t="s">
        <v>642</v>
      </c>
      <c r="C198" s="155" t="s">
        <v>643</v>
      </c>
      <c r="D198" s="155" t="s">
        <v>617</v>
      </c>
      <c r="E198" s="155" t="s">
        <v>189</v>
      </c>
      <c r="F198" s="155"/>
      <c r="G198" s="155"/>
      <c r="H198" s="155" t="s">
        <v>644</v>
      </c>
      <c r="I198" s="155" t="s">
        <v>282</v>
      </c>
      <c r="J198" s="156" t="s">
        <v>149</v>
      </c>
    </row>
    <row r="199" spans="1:10" ht="33.75">
      <c r="A199" s="157">
        <v>4181</v>
      </c>
      <c r="B199" s="155" t="s">
        <v>645</v>
      </c>
      <c r="C199" s="155" t="s">
        <v>646</v>
      </c>
      <c r="D199" s="155" t="s">
        <v>617</v>
      </c>
      <c r="E199" s="155" t="s">
        <v>164</v>
      </c>
      <c r="F199" s="155" t="s">
        <v>647</v>
      </c>
      <c r="G199" s="155" t="s">
        <v>645</v>
      </c>
      <c r="H199" s="155" t="s">
        <v>166</v>
      </c>
      <c r="I199" s="155" t="s">
        <v>148</v>
      </c>
      <c r="J199" s="156" t="s">
        <v>149</v>
      </c>
    </row>
    <row r="200" spans="1:10" ht="34.5" thickBot="1">
      <c r="A200" s="172">
        <v>4182</v>
      </c>
      <c r="B200" s="173" t="s">
        <v>648</v>
      </c>
      <c r="C200" s="173" t="s">
        <v>649</v>
      </c>
      <c r="D200" s="173" t="s">
        <v>617</v>
      </c>
      <c r="E200" s="173" t="s">
        <v>181</v>
      </c>
      <c r="F200" s="173"/>
      <c r="G200" s="173"/>
      <c r="H200" s="173" t="s">
        <v>650</v>
      </c>
      <c r="I200" s="173" t="s">
        <v>282</v>
      </c>
      <c r="J200" s="174" t="s">
        <v>149</v>
      </c>
    </row>
    <row r="201" spans="1:10" ht="13.5" thickBot="1">
      <c r="A201" s="185" t="s">
        <v>651</v>
      </c>
      <c r="B201" s="185"/>
      <c r="C201" s="185"/>
      <c r="D201" s="185"/>
      <c r="E201" s="185"/>
      <c r="F201" s="185"/>
      <c r="G201" s="185"/>
      <c r="H201" s="185"/>
      <c r="I201" s="185"/>
      <c r="J201" s="185"/>
    </row>
    <row r="202" spans="1:10" ht="33.75">
      <c r="A202" s="150">
        <v>4183</v>
      </c>
      <c r="B202" s="170" t="s">
        <v>652</v>
      </c>
      <c r="C202" s="170" t="s">
        <v>653</v>
      </c>
      <c r="D202" s="170" t="s">
        <v>654</v>
      </c>
      <c r="E202" s="170" t="s">
        <v>164</v>
      </c>
      <c r="F202" s="170" t="s">
        <v>655</v>
      </c>
      <c r="G202" s="170" t="s">
        <v>652</v>
      </c>
      <c r="H202" s="170" t="s">
        <v>166</v>
      </c>
      <c r="I202" s="170" t="s">
        <v>148</v>
      </c>
      <c r="J202" s="171" t="s">
        <v>149</v>
      </c>
    </row>
    <row r="203" spans="1:10" ht="11.25" customHeight="1">
      <c r="A203" s="157">
        <v>4184</v>
      </c>
      <c r="B203" s="155" t="s">
        <v>656</v>
      </c>
      <c r="C203" s="155" t="s">
        <v>657</v>
      </c>
      <c r="D203" s="155" t="s">
        <v>658</v>
      </c>
      <c r="E203" s="155" t="s">
        <v>164</v>
      </c>
      <c r="F203" s="155" t="s">
        <v>659</v>
      </c>
      <c r="G203" s="155" t="s">
        <v>656</v>
      </c>
      <c r="H203" s="155" t="s">
        <v>178</v>
      </c>
      <c r="I203" s="155" t="s">
        <v>148</v>
      </c>
      <c r="J203" s="156" t="s">
        <v>149</v>
      </c>
    </row>
    <row r="204" spans="1:10">
      <c r="A204" s="157">
        <v>4185</v>
      </c>
      <c r="B204" s="155" t="s">
        <v>660</v>
      </c>
      <c r="C204" s="155" t="s">
        <v>661</v>
      </c>
      <c r="D204" s="155" t="s">
        <v>658</v>
      </c>
      <c r="E204" s="155" t="s">
        <v>164</v>
      </c>
      <c r="F204" s="155" t="s">
        <v>662</v>
      </c>
      <c r="G204" s="155" t="s">
        <v>660</v>
      </c>
      <c r="H204" s="155" t="s">
        <v>178</v>
      </c>
      <c r="I204" s="155" t="s">
        <v>148</v>
      </c>
      <c r="J204" s="156" t="s">
        <v>149</v>
      </c>
    </row>
    <row r="205" spans="1:10" ht="22.5">
      <c r="A205" s="157">
        <v>4186</v>
      </c>
      <c r="B205" s="155" t="s">
        <v>663</v>
      </c>
      <c r="C205" s="155" t="s">
        <v>664</v>
      </c>
      <c r="D205" s="155" t="s">
        <v>665</v>
      </c>
      <c r="E205" s="155" t="s">
        <v>164</v>
      </c>
      <c r="F205" s="155" t="s">
        <v>666</v>
      </c>
      <c r="G205" s="155" t="s">
        <v>663</v>
      </c>
      <c r="H205" s="155" t="s">
        <v>178</v>
      </c>
      <c r="I205" s="155" t="s">
        <v>148</v>
      </c>
      <c r="J205" s="156" t="s">
        <v>149</v>
      </c>
    </row>
    <row r="206" spans="1:10" ht="22.5">
      <c r="A206" s="157">
        <v>4187</v>
      </c>
      <c r="B206" s="155" t="s">
        <v>667</v>
      </c>
      <c r="C206" s="155" t="s">
        <v>668</v>
      </c>
      <c r="D206" s="155" t="s">
        <v>665</v>
      </c>
      <c r="E206" s="155" t="s">
        <v>164</v>
      </c>
      <c r="F206" s="155" t="s">
        <v>669</v>
      </c>
      <c r="G206" s="155" t="s">
        <v>667</v>
      </c>
      <c r="H206" s="155" t="s">
        <v>178</v>
      </c>
      <c r="I206" s="155" t="s">
        <v>148</v>
      </c>
      <c r="J206" s="156" t="s">
        <v>149</v>
      </c>
    </row>
    <row r="207" spans="1:10" ht="34.5" thickBot="1">
      <c r="A207" s="172">
        <v>4188</v>
      </c>
      <c r="B207" s="173" t="s">
        <v>670</v>
      </c>
      <c r="C207" s="173" t="s">
        <v>671</v>
      </c>
      <c r="D207" s="173" t="s">
        <v>665</v>
      </c>
      <c r="E207" s="173" t="s">
        <v>181</v>
      </c>
      <c r="F207" s="173"/>
      <c r="G207" s="173"/>
      <c r="H207" s="173" t="s">
        <v>672</v>
      </c>
      <c r="I207" s="173" t="s">
        <v>282</v>
      </c>
      <c r="J207" s="174" t="s">
        <v>149</v>
      </c>
    </row>
    <row r="208" spans="1:10" ht="13.5" thickBot="1">
      <c r="A208" s="185" t="s">
        <v>673</v>
      </c>
      <c r="B208" s="185"/>
      <c r="C208" s="185"/>
      <c r="D208" s="185"/>
      <c r="E208" s="185"/>
      <c r="F208" s="185"/>
      <c r="G208" s="185"/>
      <c r="H208" s="185"/>
      <c r="I208" s="185"/>
      <c r="J208" s="185"/>
    </row>
    <row r="209" spans="1:10" ht="33.75">
      <c r="A209" s="150">
        <v>4189</v>
      </c>
      <c r="B209" s="152" t="s">
        <v>143</v>
      </c>
      <c r="C209" s="152" t="s">
        <v>143</v>
      </c>
      <c r="D209" s="175" t="s">
        <v>674</v>
      </c>
      <c r="E209" s="175" t="s">
        <v>95</v>
      </c>
      <c r="F209" s="176" t="s">
        <v>675</v>
      </c>
      <c r="G209" s="176" t="s">
        <v>676</v>
      </c>
      <c r="H209" s="175" t="s">
        <v>227</v>
      </c>
      <c r="I209" s="152" t="s">
        <v>148</v>
      </c>
      <c r="J209" s="153" t="s">
        <v>149</v>
      </c>
    </row>
    <row r="210" spans="1:10" ht="22.5">
      <c r="A210" s="157">
        <v>4190</v>
      </c>
      <c r="B210" s="155" t="s">
        <v>143</v>
      </c>
      <c r="C210" s="155" t="s">
        <v>143</v>
      </c>
      <c r="D210" s="155" t="s">
        <v>677</v>
      </c>
      <c r="E210" s="155" t="s">
        <v>605</v>
      </c>
      <c r="F210" s="155" t="s">
        <v>678</v>
      </c>
      <c r="G210" s="155" t="s">
        <v>606</v>
      </c>
      <c r="H210" s="155" t="s">
        <v>679</v>
      </c>
      <c r="I210" s="155" t="s">
        <v>148</v>
      </c>
      <c r="J210" s="156" t="s">
        <v>149</v>
      </c>
    </row>
    <row r="211" spans="1:10" ht="45">
      <c r="A211" s="157">
        <v>4191</v>
      </c>
      <c r="B211" s="155" t="s">
        <v>680</v>
      </c>
      <c r="C211" s="155" t="s">
        <v>681</v>
      </c>
      <c r="D211" s="155" t="s">
        <v>677</v>
      </c>
      <c r="E211" s="155" t="s">
        <v>164</v>
      </c>
      <c r="F211" s="155" t="s">
        <v>682</v>
      </c>
      <c r="G211" s="155" t="s">
        <v>680</v>
      </c>
      <c r="H211" s="155" t="s">
        <v>231</v>
      </c>
      <c r="I211" s="155" t="s">
        <v>148</v>
      </c>
      <c r="J211" s="156" t="s">
        <v>149</v>
      </c>
    </row>
    <row r="212" spans="1:10" ht="22.5">
      <c r="A212" s="157">
        <v>4192</v>
      </c>
      <c r="B212" s="155" t="s">
        <v>680</v>
      </c>
      <c r="C212" s="155" t="s">
        <v>681</v>
      </c>
      <c r="D212" s="155" t="s">
        <v>677</v>
      </c>
      <c r="E212" s="155" t="s">
        <v>117</v>
      </c>
      <c r="F212" s="155" t="s">
        <v>683</v>
      </c>
      <c r="G212" s="155" t="s">
        <v>677</v>
      </c>
      <c r="H212" s="155" t="s">
        <v>234</v>
      </c>
      <c r="I212" s="155" t="s">
        <v>148</v>
      </c>
      <c r="J212" s="156" t="s">
        <v>149</v>
      </c>
    </row>
    <row r="213" spans="1:10" ht="45">
      <c r="A213" s="157">
        <v>4193</v>
      </c>
      <c r="B213" s="155" t="s">
        <v>684</v>
      </c>
      <c r="C213" s="155" t="s">
        <v>685</v>
      </c>
      <c r="D213" s="155" t="s">
        <v>677</v>
      </c>
      <c r="E213" s="155" t="s">
        <v>164</v>
      </c>
      <c r="F213" s="155" t="s">
        <v>686</v>
      </c>
      <c r="G213" s="155" t="s">
        <v>684</v>
      </c>
      <c r="H213" s="155" t="s">
        <v>231</v>
      </c>
      <c r="I213" s="155" t="s">
        <v>148</v>
      </c>
      <c r="J213" s="156" t="s">
        <v>149</v>
      </c>
    </row>
    <row r="214" spans="1:10" ht="22.5">
      <c r="A214" s="157">
        <v>4194</v>
      </c>
      <c r="B214" s="155" t="s">
        <v>684</v>
      </c>
      <c r="C214" s="155" t="s">
        <v>685</v>
      </c>
      <c r="D214" s="155" t="s">
        <v>677</v>
      </c>
      <c r="E214" s="155" t="s">
        <v>117</v>
      </c>
      <c r="F214" s="155" t="s">
        <v>687</v>
      </c>
      <c r="G214" s="155" t="s">
        <v>677</v>
      </c>
      <c r="H214" s="155" t="s">
        <v>234</v>
      </c>
      <c r="I214" s="155" t="s">
        <v>148</v>
      </c>
      <c r="J214" s="156" t="s">
        <v>149</v>
      </c>
    </row>
    <row r="215" spans="1:10" ht="45">
      <c r="A215" s="157">
        <v>4195</v>
      </c>
      <c r="B215" s="155" t="s">
        <v>688</v>
      </c>
      <c r="C215" s="155" t="s">
        <v>689</v>
      </c>
      <c r="D215" s="155" t="s">
        <v>677</v>
      </c>
      <c r="E215" s="155" t="s">
        <v>164</v>
      </c>
      <c r="F215" s="155" t="s">
        <v>690</v>
      </c>
      <c r="G215" s="155" t="s">
        <v>688</v>
      </c>
      <c r="H215" s="155" t="s">
        <v>231</v>
      </c>
      <c r="I215" s="155" t="s">
        <v>148</v>
      </c>
      <c r="J215" s="156" t="s">
        <v>149</v>
      </c>
    </row>
    <row r="216" spans="1:10" ht="22.5">
      <c r="A216" s="157">
        <v>4196</v>
      </c>
      <c r="B216" s="155" t="s">
        <v>688</v>
      </c>
      <c r="C216" s="155" t="s">
        <v>689</v>
      </c>
      <c r="D216" s="155" t="s">
        <v>677</v>
      </c>
      <c r="E216" s="155" t="s">
        <v>117</v>
      </c>
      <c r="F216" s="155" t="s">
        <v>687</v>
      </c>
      <c r="G216" s="155" t="s">
        <v>677</v>
      </c>
      <c r="H216" s="155" t="s">
        <v>234</v>
      </c>
      <c r="I216" s="155" t="s">
        <v>148</v>
      </c>
      <c r="J216" s="156" t="s">
        <v>149</v>
      </c>
    </row>
    <row r="217" spans="1:10" ht="22.5">
      <c r="A217" s="157">
        <v>4197</v>
      </c>
      <c r="B217" s="155" t="s">
        <v>143</v>
      </c>
      <c r="C217" s="155" t="s">
        <v>143</v>
      </c>
      <c r="D217" s="155" t="s">
        <v>691</v>
      </c>
      <c r="E217" s="155" t="s">
        <v>605</v>
      </c>
      <c r="F217" s="155" t="s">
        <v>692</v>
      </c>
      <c r="G217" s="155" t="s">
        <v>606</v>
      </c>
      <c r="H217" s="155" t="s">
        <v>679</v>
      </c>
      <c r="I217" s="155" t="s">
        <v>148</v>
      </c>
      <c r="J217" s="156" t="s">
        <v>149</v>
      </c>
    </row>
    <row r="218" spans="1:10" ht="45">
      <c r="A218" s="157">
        <v>4198</v>
      </c>
      <c r="B218" s="155" t="s">
        <v>680</v>
      </c>
      <c r="C218" s="155" t="s">
        <v>681</v>
      </c>
      <c r="D218" s="155" t="s">
        <v>691</v>
      </c>
      <c r="E218" s="155" t="s">
        <v>164</v>
      </c>
      <c r="F218" s="155" t="s">
        <v>682</v>
      </c>
      <c r="G218" s="155" t="s">
        <v>680</v>
      </c>
      <c r="H218" s="155" t="s">
        <v>238</v>
      </c>
      <c r="I218" s="155" t="s">
        <v>148</v>
      </c>
      <c r="J218" s="156" t="s">
        <v>149</v>
      </c>
    </row>
    <row r="219" spans="1:10" ht="22.5">
      <c r="A219" s="157">
        <v>4199</v>
      </c>
      <c r="B219" s="155" t="s">
        <v>680</v>
      </c>
      <c r="C219" s="155" t="s">
        <v>681</v>
      </c>
      <c r="D219" s="155" t="s">
        <v>691</v>
      </c>
      <c r="E219" s="155" t="s">
        <v>117</v>
      </c>
      <c r="F219" s="155" t="s">
        <v>693</v>
      </c>
      <c r="G219" s="155" t="s">
        <v>691</v>
      </c>
      <c r="H219" s="155" t="s">
        <v>234</v>
      </c>
      <c r="I219" s="155" t="s">
        <v>148</v>
      </c>
      <c r="J219" s="156" t="s">
        <v>149</v>
      </c>
    </row>
    <row r="220" spans="1:10" ht="45">
      <c r="A220" s="157">
        <v>4200</v>
      </c>
      <c r="B220" s="155" t="s">
        <v>684</v>
      </c>
      <c r="C220" s="155" t="s">
        <v>694</v>
      </c>
      <c r="D220" s="155" t="s">
        <v>691</v>
      </c>
      <c r="E220" s="155" t="s">
        <v>164</v>
      </c>
      <c r="F220" s="155" t="s">
        <v>686</v>
      </c>
      <c r="G220" s="155" t="s">
        <v>684</v>
      </c>
      <c r="H220" s="155" t="s">
        <v>238</v>
      </c>
      <c r="I220" s="155" t="s">
        <v>148</v>
      </c>
      <c r="J220" s="156" t="s">
        <v>149</v>
      </c>
    </row>
    <row r="221" spans="1:10" ht="22.5">
      <c r="A221" s="157">
        <v>4201</v>
      </c>
      <c r="B221" s="155" t="s">
        <v>684</v>
      </c>
      <c r="C221" s="155" t="s">
        <v>694</v>
      </c>
      <c r="D221" s="155" t="s">
        <v>691</v>
      </c>
      <c r="E221" s="155" t="s">
        <v>117</v>
      </c>
      <c r="F221" s="155" t="s">
        <v>687</v>
      </c>
      <c r="G221" s="155" t="s">
        <v>691</v>
      </c>
      <c r="H221" s="155" t="s">
        <v>234</v>
      </c>
      <c r="I221" s="155" t="s">
        <v>148</v>
      </c>
      <c r="J221" s="156" t="s">
        <v>149</v>
      </c>
    </row>
    <row r="222" spans="1:10" ht="45">
      <c r="A222" s="157">
        <v>4202</v>
      </c>
      <c r="B222" s="155" t="s">
        <v>688</v>
      </c>
      <c r="C222" s="155" t="s">
        <v>689</v>
      </c>
      <c r="D222" s="155" t="s">
        <v>691</v>
      </c>
      <c r="E222" s="155" t="s">
        <v>164</v>
      </c>
      <c r="F222" s="155" t="s">
        <v>690</v>
      </c>
      <c r="G222" s="155" t="s">
        <v>688</v>
      </c>
      <c r="H222" s="155" t="s">
        <v>238</v>
      </c>
      <c r="I222" s="155" t="s">
        <v>148</v>
      </c>
      <c r="J222" s="156" t="s">
        <v>149</v>
      </c>
    </row>
    <row r="223" spans="1:10" ht="22.5">
      <c r="A223" s="157">
        <v>4203</v>
      </c>
      <c r="B223" s="155" t="s">
        <v>688</v>
      </c>
      <c r="C223" s="155" t="s">
        <v>689</v>
      </c>
      <c r="D223" s="155" t="s">
        <v>691</v>
      </c>
      <c r="E223" s="155" t="s">
        <v>117</v>
      </c>
      <c r="F223" s="155" t="s">
        <v>687</v>
      </c>
      <c r="G223" s="155" t="s">
        <v>691</v>
      </c>
      <c r="H223" s="155" t="s">
        <v>234</v>
      </c>
      <c r="I223" s="155" t="s">
        <v>148</v>
      </c>
      <c r="J223" s="156" t="s">
        <v>149</v>
      </c>
    </row>
    <row r="224" spans="1:10" ht="45">
      <c r="A224" s="157">
        <v>4204</v>
      </c>
      <c r="B224" s="155" t="s">
        <v>695</v>
      </c>
      <c r="C224" s="155" t="s">
        <v>696</v>
      </c>
      <c r="D224" s="155" t="s">
        <v>691</v>
      </c>
      <c r="E224" s="155" t="s">
        <v>164</v>
      </c>
      <c r="F224" s="155" t="s">
        <v>697</v>
      </c>
      <c r="G224" s="155" t="s">
        <v>695</v>
      </c>
      <c r="H224" s="155" t="s">
        <v>238</v>
      </c>
      <c r="I224" s="155" t="s">
        <v>148</v>
      </c>
      <c r="J224" s="156" t="s">
        <v>149</v>
      </c>
    </row>
    <row r="225" spans="1:10" ht="22.5">
      <c r="A225" s="157">
        <v>4205</v>
      </c>
      <c r="B225" s="155" t="s">
        <v>695</v>
      </c>
      <c r="C225" s="155" t="s">
        <v>696</v>
      </c>
      <c r="D225" s="155" t="s">
        <v>691</v>
      </c>
      <c r="E225" s="155" t="s">
        <v>117</v>
      </c>
      <c r="F225" s="155" t="s">
        <v>698</v>
      </c>
      <c r="G225" s="155" t="s">
        <v>691</v>
      </c>
      <c r="H225" s="155" t="s">
        <v>234</v>
      </c>
      <c r="I225" s="155" t="s">
        <v>148</v>
      </c>
      <c r="J225" s="156" t="s">
        <v>149</v>
      </c>
    </row>
    <row r="226" spans="1:10" ht="45">
      <c r="A226" s="157">
        <v>4206</v>
      </c>
      <c r="B226" s="155" t="s">
        <v>699</v>
      </c>
      <c r="C226" s="155" t="s">
        <v>700</v>
      </c>
      <c r="D226" s="155" t="s">
        <v>691</v>
      </c>
      <c r="E226" s="155" t="s">
        <v>164</v>
      </c>
      <c r="F226" s="155" t="s">
        <v>701</v>
      </c>
      <c r="G226" s="155" t="s">
        <v>699</v>
      </c>
      <c r="H226" s="155" t="s">
        <v>238</v>
      </c>
      <c r="I226" s="155" t="s">
        <v>148</v>
      </c>
      <c r="J226" s="156" t="s">
        <v>149</v>
      </c>
    </row>
    <row r="227" spans="1:10" ht="45">
      <c r="A227" s="157">
        <v>4207</v>
      </c>
      <c r="B227" s="155" t="s">
        <v>680</v>
      </c>
      <c r="C227" s="155" t="s">
        <v>681</v>
      </c>
      <c r="D227" s="155" t="s">
        <v>702</v>
      </c>
      <c r="E227" s="155" t="s">
        <v>164</v>
      </c>
      <c r="F227" s="155" t="s">
        <v>682</v>
      </c>
      <c r="G227" s="155" t="s">
        <v>680</v>
      </c>
      <c r="H227" s="155" t="s">
        <v>703</v>
      </c>
      <c r="I227" s="155" t="s">
        <v>148</v>
      </c>
      <c r="J227" s="156" t="s">
        <v>149</v>
      </c>
    </row>
    <row r="228" spans="1:10" ht="22.5">
      <c r="A228" s="157">
        <v>4208</v>
      </c>
      <c r="B228" s="155" t="s">
        <v>680</v>
      </c>
      <c r="C228" s="155" t="s">
        <v>681</v>
      </c>
      <c r="D228" s="155" t="s">
        <v>702</v>
      </c>
      <c r="E228" s="155" t="s">
        <v>117</v>
      </c>
      <c r="F228" s="155" t="s">
        <v>683</v>
      </c>
      <c r="G228" s="155" t="s">
        <v>702</v>
      </c>
      <c r="H228" s="155" t="s">
        <v>679</v>
      </c>
      <c r="I228" s="155" t="s">
        <v>148</v>
      </c>
      <c r="J228" s="156" t="s">
        <v>149</v>
      </c>
    </row>
    <row r="229" spans="1:10" ht="22.5">
      <c r="A229" s="157">
        <v>4209</v>
      </c>
      <c r="B229" s="155" t="s">
        <v>704</v>
      </c>
      <c r="C229" s="155" t="s">
        <v>705</v>
      </c>
      <c r="D229" s="155" t="s">
        <v>702</v>
      </c>
      <c r="E229" s="155" t="s">
        <v>164</v>
      </c>
      <c r="F229" s="155" t="s">
        <v>706</v>
      </c>
      <c r="G229" s="155" t="s">
        <v>704</v>
      </c>
      <c r="H229" s="155" t="s">
        <v>707</v>
      </c>
      <c r="I229" s="155" t="s">
        <v>148</v>
      </c>
      <c r="J229" s="156" t="s">
        <v>149</v>
      </c>
    </row>
    <row r="230" spans="1:10" ht="22.5">
      <c r="A230" s="157">
        <v>4210</v>
      </c>
      <c r="B230" s="155" t="s">
        <v>708</v>
      </c>
      <c r="C230" s="155" t="s">
        <v>709</v>
      </c>
      <c r="D230" s="155" t="s">
        <v>702</v>
      </c>
      <c r="E230" s="155" t="s">
        <v>164</v>
      </c>
      <c r="F230" s="155" t="s">
        <v>710</v>
      </c>
      <c r="G230" s="155" t="s">
        <v>708</v>
      </c>
      <c r="H230" s="155" t="s">
        <v>707</v>
      </c>
      <c r="I230" s="155" t="s">
        <v>148</v>
      </c>
      <c r="J230" s="156" t="s">
        <v>149</v>
      </c>
    </row>
    <row r="231" spans="1:10" ht="33.75">
      <c r="A231" s="157">
        <v>4211</v>
      </c>
      <c r="B231" s="155" t="s">
        <v>711</v>
      </c>
      <c r="C231" s="155" t="s">
        <v>712</v>
      </c>
      <c r="D231" s="155" t="s">
        <v>702</v>
      </c>
      <c r="E231" s="155" t="s">
        <v>164</v>
      </c>
      <c r="F231" s="155" t="s">
        <v>713</v>
      </c>
      <c r="G231" s="155" t="s">
        <v>711</v>
      </c>
      <c r="H231" s="155" t="s">
        <v>707</v>
      </c>
      <c r="I231" s="155" t="s">
        <v>148</v>
      </c>
      <c r="J231" s="156" t="s">
        <v>149</v>
      </c>
    </row>
    <row r="232" spans="1:10" ht="22.5">
      <c r="A232" s="157">
        <v>4212</v>
      </c>
      <c r="B232" s="155" t="s">
        <v>714</v>
      </c>
      <c r="C232" s="155" t="s">
        <v>715</v>
      </c>
      <c r="D232" s="155" t="s">
        <v>702</v>
      </c>
      <c r="E232" s="155" t="s">
        <v>164</v>
      </c>
      <c r="F232" s="155" t="s">
        <v>716</v>
      </c>
      <c r="G232" s="155" t="s">
        <v>714</v>
      </c>
      <c r="H232" s="155" t="s">
        <v>707</v>
      </c>
      <c r="I232" s="155" t="s">
        <v>148</v>
      </c>
      <c r="J232" s="156" t="s">
        <v>149</v>
      </c>
    </row>
    <row r="233" spans="1:10" ht="22.5">
      <c r="A233" s="157">
        <v>4213</v>
      </c>
      <c r="B233" s="155" t="s">
        <v>717</v>
      </c>
      <c r="C233" s="155" t="s">
        <v>718</v>
      </c>
      <c r="D233" s="155" t="s">
        <v>702</v>
      </c>
      <c r="E233" s="155" t="s">
        <v>164</v>
      </c>
      <c r="F233" s="155" t="s">
        <v>719</v>
      </c>
      <c r="G233" s="155" t="s">
        <v>717</v>
      </c>
      <c r="H233" s="155" t="s">
        <v>707</v>
      </c>
      <c r="I233" s="155" t="s">
        <v>148</v>
      </c>
      <c r="J233" s="156" t="s">
        <v>149</v>
      </c>
    </row>
    <row r="234" spans="1:10" ht="22.5">
      <c r="A234" s="157">
        <v>4214</v>
      </c>
      <c r="B234" s="155" t="s">
        <v>720</v>
      </c>
      <c r="C234" s="155" t="s">
        <v>721</v>
      </c>
      <c r="D234" s="155" t="s">
        <v>702</v>
      </c>
      <c r="E234" s="155" t="s">
        <v>164</v>
      </c>
      <c r="F234" s="155" t="s">
        <v>722</v>
      </c>
      <c r="G234" s="155" t="s">
        <v>720</v>
      </c>
      <c r="H234" s="155" t="s">
        <v>707</v>
      </c>
      <c r="I234" s="155" t="s">
        <v>148</v>
      </c>
      <c r="J234" s="156" t="s">
        <v>149</v>
      </c>
    </row>
    <row r="235" spans="1:10" ht="22.5">
      <c r="A235" s="157">
        <v>4215</v>
      </c>
      <c r="B235" s="155" t="s">
        <v>723</v>
      </c>
      <c r="C235" s="155" t="s">
        <v>724</v>
      </c>
      <c r="D235" s="155" t="s">
        <v>702</v>
      </c>
      <c r="E235" s="155" t="s">
        <v>164</v>
      </c>
      <c r="F235" s="155" t="s">
        <v>725</v>
      </c>
      <c r="G235" s="155" t="s">
        <v>723</v>
      </c>
      <c r="H235" s="155" t="s">
        <v>707</v>
      </c>
      <c r="I235" s="155" t="s">
        <v>148</v>
      </c>
      <c r="J235" s="156" t="s">
        <v>149</v>
      </c>
    </row>
    <row r="236" spans="1:10" ht="22.5">
      <c r="A236" s="157">
        <v>4216</v>
      </c>
      <c r="B236" s="155" t="s">
        <v>726</v>
      </c>
      <c r="C236" s="155" t="s">
        <v>727</v>
      </c>
      <c r="D236" s="155" t="s">
        <v>702</v>
      </c>
      <c r="E236" s="155" t="s">
        <v>164</v>
      </c>
      <c r="F236" s="155" t="s">
        <v>728</v>
      </c>
      <c r="G236" s="155" t="s">
        <v>726</v>
      </c>
      <c r="H236" s="155" t="s">
        <v>707</v>
      </c>
      <c r="I236" s="155" t="s">
        <v>148</v>
      </c>
      <c r="J236" s="156" t="s">
        <v>149</v>
      </c>
    </row>
    <row r="237" spans="1:10" ht="33.75">
      <c r="A237" s="157">
        <v>4217</v>
      </c>
      <c r="B237" s="155" t="s">
        <v>729</v>
      </c>
      <c r="C237" s="155" t="s">
        <v>730</v>
      </c>
      <c r="D237" s="155" t="s">
        <v>702</v>
      </c>
      <c r="E237" s="155" t="s">
        <v>164</v>
      </c>
      <c r="F237" s="155" t="s">
        <v>731</v>
      </c>
      <c r="G237" s="155" t="s">
        <v>729</v>
      </c>
      <c r="H237" s="155" t="s">
        <v>707</v>
      </c>
      <c r="I237" s="155" t="s">
        <v>148</v>
      </c>
      <c r="J237" s="156" t="s">
        <v>149</v>
      </c>
    </row>
    <row r="238" spans="1:10" ht="33.75">
      <c r="A238" s="157">
        <v>4218</v>
      </c>
      <c r="B238" s="155" t="s">
        <v>732</v>
      </c>
      <c r="C238" s="155" t="s">
        <v>733</v>
      </c>
      <c r="D238" s="155" t="s">
        <v>702</v>
      </c>
      <c r="E238" s="155" t="s">
        <v>164</v>
      </c>
      <c r="F238" s="155" t="s">
        <v>734</v>
      </c>
      <c r="G238" s="155" t="s">
        <v>732</v>
      </c>
      <c r="H238" s="155" t="s">
        <v>707</v>
      </c>
      <c r="I238" s="155" t="s">
        <v>148</v>
      </c>
      <c r="J238" s="156" t="s">
        <v>149</v>
      </c>
    </row>
    <row r="239" spans="1:10">
      <c r="A239" s="157">
        <v>4219</v>
      </c>
      <c r="B239" s="158" t="s">
        <v>143</v>
      </c>
      <c r="C239" s="158" t="s">
        <v>143</v>
      </c>
      <c r="D239" s="158" t="s">
        <v>693</v>
      </c>
      <c r="E239" s="158" t="s">
        <v>181</v>
      </c>
      <c r="F239" s="158"/>
      <c r="G239" s="158"/>
      <c r="H239" s="158" t="s">
        <v>672</v>
      </c>
      <c r="I239" s="158" t="s">
        <v>148</v>
      </c>
      <c r="J239" s="160" t="s">
        <v>149</v>
      </c>
    </row>
    <row r="240" spans="1:10">
      <c r="A240" s="157">
        <v>4220</v>
      </c>
      <c r="B240" s="158" t="s">
        <v>143</v>
      </c>
      <c r="C240" s="158" t="s">
        <v>143</v>
      </c>
      <c r="D240" s="158" t="s">
        <v>687</v>
      </c>
      <c r="E240" s="158" t="s">
        <v>181</v>
      </c>
      <c r="F240" s="158"/>
      <c r="G240" s="158"/>
      <c r="H240" s="158" t="s">
        <v>672</v>
      </c>
      <c r="I240" s="158" t="s">
        <v>148</v>
      </c>
      <c r="J240" s="160" t="s">
        <v>149</v>
      </c>
    </row>
    <row r="241" spans="1:10" ht="33.75">
      <c r="A241" s="157">
        <v>4221</v>
      </c>
      <c r="B241" s="158" t="s">
        <v>735</v>
      </c>
      <c r="C241" s="158" t="s">
        <v>687</v>
      </c>
      <c r="D241" s="158" t="s">
        <v>736</v>
      </c>
      <c r="E241" s="158" t="s">
        <v>181</v>
      </c>
      <c r="F241" s="158"/>
      <c r="G241" s="158"/>
      <c r="H241" s="158" t="s">
        <v>737</v>
      </c>
      <c r="I241" s="158" t="s">
        <v>282</v>
      </c>
      <c r="J241" s="160" t="s">
        <v>149</v>
      </c>
    </row>
    <row r="242" spans="1:10" ht="34.5" thickBot="1">
      <c r="A242" s="172">
        <v>4222</v>
      </c>
      <c r="B242" s="173" t="s">
        <v>738</v>
      </c>
      <c r="C242" s="173" t="s">
        <v>687</v>
      </c>
      <c r="D242" s="173" t="s">
        <v>739</v>
      </c>
      <c r="E242" s="173" t="s">
        <v>181</v>
      </c>
      <c r="F242" s="173"/>
      <c r="G242" s="173"/>
      <c r="H242" s="173" t="s">
        <v>737</v>
      </c>
      <c r="I242" s="173" t="s">
        <v>282</v>
      </c>
      <c r="J242" s="174" t="s">
        <v>149</v>
      </c>
    </row>
    <row r="243" spans="1:10" ht="13.5" thickBot="1">
      <c r="A243" s="185" t="s">
        <v>740</v>
      </c>
      <c r="B243" s="185"/>
      <c r="C243" s="185"/>
      <c r="D243" s="185"/>
      <c r="E243" s="185"/>
      <c r="F243" s="185"/>
      <c r="G243" s="185"/>
      <c r="H243" s="185"/>
      <c r="I243" s="185"/>
      <c r="J243" s="185"/>
    </row>
    <row r="244" spans="1:10" ht="33.75">
      <c r="A244" s="150">
        <v>4223</v>
      </c>
      <c r="B244" s="177" t="s">
        <v>741</v>
      </c>
      <c r="C244" s="177" t="s">
        <v>742</v>
      </c>
      <c r="D244" s="177" t="s">
        <v>743</v>
      </c>
      <c r="E244" s="177" t="s">
        <v>181</v>
      </c>
      <c r="F244" s="177"/>
      <c r="G244" s="177"/>
      <c r="H244" s="177" t="s">
        <v>744</v>
      </c>
      <c r="I244" s="177" t="s">
        <v>282</v>
      </c>
      <c r="J244" s="178" t="s">
        <v>149</v>
      </c>
    </row>
    <row r="245" spans="1:10" ht="33.75">
      <c r="A245" s="157">
        <v>4224</v>
      </c>
      <c r="B245" s="155" t="s">
        <v>745</v>
      </c>
      <c r="C245" s="155" t="s">
        <v>746</v>
      </c>
      <c r="D245" s="155" t="s">
        <v>743</v>
      </c>
      <c r="E245" s="155" t="s">
        <v>189</v>
      </c>
      <c r="F245" s="155" t="s">
        <v>741</v>
      </c>
      <c r="G245" s="155" t="s">
        <v>745</v>
      </c>
      <c r="H245" s="155" t="s">
        <v>335</v>
      </c>
      <c r="I245" s="155" t="s">
        <v>282</v>
      </c>
      <c r="J245" s="156" t="s">
        <v>149</v>
      </c>
    </row>
    <row r="246" spans="1:10" ht="33.75">
      <c r="A246" s="157">
        <v>4225</v>
      </c>
      <c r="B246" s="155" t="s">
        <v>747</v>
      </c>
      <c r="C246" s="155" t="s">
        <v>748</v>
      </c>
      <c r="D246" s="155" t="s">
        <v>749</v>
      </c>
      <c r="E246" s="155" t="s">
        <v>164</v>
      </c>
      <c r="F246" s="155" t="s">
        <v>750</v>
      </c>
      <c r="G246" s="155" t="s">
        <v>747</v>
      </c>
      <c r="H246" s="155" t="s">
        <v>166</v>
      </c>
      <c r="I246" s="155" t="s">
        <v>148</v>
      </c>
      <c r="J246" s="156" t="s">
        <v>149</v>
      </c>
    </row>
    <row r="247" spans="1:10" ht="45.75" thickBot="1">
      <c r="A247" s="172">
        <v>4226</v>
      </c>
      <c r="B247" s="168" t="s">
        <v>751</v>
      </c>
      <c r="C247" s="168" t="s">
        <v>752</v>
      </c>
      <c r="D247" s="168" t="s">
        <v>753</v>
      </c>
      <c r="E247" s="168" t="s">
        <v>164</v>
      </c>
      <c r="F247" s="168" t="s">
        <v>754</v>
      </c>
      <c r="G247" s="168" t="s">
        <v>751</v>
      </c>
      <c r="H247" s="168" t="s">
        <v>178</v>
      </c>
      <c r="I247" s="168" t="s">
        <v>148</v>
      </c>
      <c r="J247" s="169" t="s">
        <v>149</v>
      </c>
    </row>
    <row r="248" spans="1:10" ht="13.5" thickBot="1">
      <c r="A248" s="185" t="s">
        <v>755</v>
      </c>
      <c r="B248" s="185"/>
      <c r="C248" s="185"/>
      <c r="D248" s="185"/>
      <c r="E248" s="185"/>
      <c r="F248" s="185"/>
      <c r="G248" s="185"/>
      <c r="H248" s="185"/>
      <c r="I248" s="185"/>
      <c r="J248" s="185"/>
    </row>
    <row r="249" spans="1:10" ht="33.75">
      <c r="A249" s="150">
        <v>4227</v>
      </c>
      <c r="B249" s="152" t="s">
        <v>143</v>
      </c>
      <c r="C249" s="152" t="s">
        <v>143</v>
      </c>
      <c r="D249" s="175" t="s">
        <v>756</v>
      </c>
      <c r="E249" s="175" t="s">
        <v>95</v>
      </c>
      <c r="F249" s="176" t="s">
        <v>757</v>
      </c>
      <c r="G249" s="175" t="s">
        <v>758</v>
      </c>
      <c r="H249" s="175" t="s">
        <v>227</v>
      </c>
      <c r="I249" s="152" t="s">
        <v>148</v>
      </c>
      <c r="J249" s="153" t="s">
        <v>149</v>
      </c>
    </row>
    <row r="250" spans="1:10" ht="45">
      <c r="A250" s="157">
        <v>4228</v>
      </c>
      <c r="B250" s="155" t="s">
        <v>759</v>
      </c>
      <c r="C250" s="155" t="s">
        <v>760</v>
      </c>
      <c r="D250" s="155" t="s">
        <v>761</v>
      </c>
      <c r="E250" s="155" t="s">
        <v>164</v>
      </c>
      <c r="F250" s="155" t="s">
        <v>762</v>
      </c>
      <c r="G250" s="155" t="s">
        <v>759</v>
      </c>
      <c r="H250" s="155" t="s">
        <v>231</v>
      </c>
      <c r="I250" s="155" t="s">
        <v>148</v>
      </c>
      <c r="J250" s="156" t="s">
        <v>149</v>
      </c>
    </row>
    <row r="251" spans="1:10" ht="45">
      <c r="A251" s="157">
        <v>4229</v>
      </c>
      <c r="B251" s="155" t="s">
        <v>759</v>
      </c>
      <c r="C251" s="155" t="s">
        <v>760</v>
      </c>
      <c r="D251" s="155" t="s">
        <v>761</v>
      </c>
      <c r="E251" s="155" t="s">
        <v>332</v>
      </c>
      <c r="F251" s="155" t="s">
        <v>763</v>
      </c>
      <c r="G251" s="155" t="s">
        <v>764</v>
      </c>
      <c r="H251" s="155" t="s">
        <v>765</v>
      </c>
      <c r="I251" s="155" t="s">
        <v>282</v>
      </c>
      <c r="J251" s="156" t="s">
        <v>149</v>
      </c>
    </row>
    <row r="252" spans="1:10" ht="45">
      <c r="A252" s="157">
        <v>4230</v>
      </c>
      <c r="B252" s="155" t="s">
        <v>766</v>
      </c>
      <c r="C252" s="155" t="s">
        <v>767</v>
      </c>
      <c r="D252" s="155" t="s">
        <v>761</v>
      </c>
      <c r="E252" s="155" t="s">
        <v>164</v>
      </c>
      <c r="F252" s="155" t="s">
        <v>768</v>
      </c>
      <c r="G252" s="155" t="s">
        <v>766</v>
      </c>
      <c r="H252" s="155" t="s">
        <v>231</v>
      </c>
      <c r="I252" s="155" t="s">
        <v>148</v>
      </c>
      <c r="J252" s="156" t="s">
        <v>149</v>
      </c>
    </row>
    <row r="253" spans="1:10" ht="45">
      <c r="A253" s="157">
        <v>4231</v>
      </c>
      <c r="B253" s="155" t="s">
        <v>769</v>
      </c>
      <c r="C253" s="155" t="s">
        <v>770</v>
      </c>
      <c r="D253" s="155" t="s">
        <v>771</v>
      </c>
      <c r="E253" s="155" t="s">
        <v>164</v>
      </c>
      <c r="F253" s="155" t="s">
        <v>772</v>
      </c>
      <c r="G253" s="155" t="s">
        <v>769</v>
      </c>
      <c r="H253" s="155" t="s">
        <v>238</v>
      </c>
      <c r="I253" s="155" t="s">
        <v>148</v>
      </c>
      <c r="J253" s="156" t="s">
        <v>149</v>
      </c>
    </row>
    <row r="254" spans="1:10" ht="45">
      <c r="A254" s="157">
        <v>4232</v>
      </c>
      <c r="B254" s="155" t="s">
        <v>769</v>
      </c>
      <c r="C254" s="155" t="s">
        <v>770</v>
      </c>
      <c r="D254" s="155" t="s">
        <v>771</v>
      </c>
      <c r="E254" s="155" t="s">
        <v>332</v>
      </c>
      <c r="F254" s="155" t="s">
        <v>773</v>
      </c>
      <c r="G254" s="155" t="s">
        <v>774</v>
      </c>
      <c r="H254" s="155" t="s">
        <v>775</v>
      </c>
      <c r="I254" s="155" t="s">
        <v>282</v>
      </c>
      <c r="J254" s="156" t="s">
        <v>149</v>
      </c>
    </row>
    <row r="255" spans="1:10" ht="45">
      <c r="A255" s="157">
        <v>4233</v>
      </c>
      <c r="B255" s="155" t="s">
        <v>776</v>
      </c>
      <c r="C255" s="155" t="s">
        <v>777</v>
      </c>
      <c r="D255" s="155" t="s">
        <v>771</v>
      </c>
      <c r="E255" s="155" t="s">
        <v>164</v>
      </c>
      <c r="F255" s="155" t="s">
        <v>778</v>
      </c>
      <c r="G255" s="155" t="s">
        <v>776</v>
      </c>
      <c r="H255" s="155" t="s">
        <v>238</v>
      </c>
      <c r="I255" s="155" t="s">
        <v>148</v>
      </c>
      <c r="J255" s="156" t="s">
        <v>149</v>
      </c>
    </row>
    <row r="256" spans="1:10" ht="33.75">
      <c r="A256" s="157">
        <v>4234</v>
      </c>
      <c r="B256" s="155" t="s">
        <v>776</v>
      </c>
      <c r="C256" s="155" t="s">
        <v>777</v>
      </c>
      <c r="D256" s="155" t="s">
        <v>771</v>
      </c>
      <c r="E256" s="155" t="s">
        <v>332</v>
      </c>
      <c r="F256" s="155" t="s">
        <v>505</v>
      </c>
      <c r="G256" s="155" t="s">
        <v>779</v>
      </c>
      <c r="H256" s="155" t="s">
        <v>775</v>
      </c>
      <c r="I256" s="155" t="s">
        <v>282</v>
      </c>
      <c r="J256" s="156" t="s">
        <v>149</v>
      </c>
    </row>
    <row r="257" spans="1:10" ht="45">
      <c r="A257" s="157">
        <v>4235</v>
      </c>
      <c r="B257" s="155" t="s">
        <v>780</v>
      </c>
      <c r="C257" s="155" t="s">
        <v>781</v>
      </c>
      <c r="D257" s="155" t="s">
        <v>771</v>
      </c>
      <c r="E257" s="155" t="s">
        <v>164</v>
      </c>
      <c r="F257" s="155" t="s">
        <v>782</v>
      </c>
      <c r="G257" s="155" t="s">
        <v>780</v>
      </c>
      <c r="H257" s="155" t="s">
        <v>238</v>
      </c>
      <c r="I257" s="155" t="s">
        <v>148</v>
      </c>
      <c r="J257" s="156" t="s">
        <v>149</v>
      </c>
    </row>
    <row r="258" spans="1:10" ht="45">
      <c r="A258" s="157">
        <v>4236</v>
      </c>
      <c r="B258" s="155" t="s">
        <v>780</v>
      </c>
      <c r="C258" s="155" t="s">
        <v>781</v>
      </c>
      <c r="D258" s="155" t="s">
        <v>771</v>
      </c>
      <c r="E258" s="155" t="s">
        <v>332</v>
      </c>
      <c r="F258" s="155" t="s">
        <v>783</v>
      </c>
      <c r="G258" s="155" t="s">
        <v>784</v>
      </c>
      <c r="H258" s="155" t="s">
        <v>775</v>
      </c>
      <c r="I258" s="155" t="s">
        <v>282</v>
      </c>
      <c r="J258" s="156" t="s">
        <v>149</v>
      </c>
    </row>
    <row r="259" spans="1:10" ht="45">
      <c r="A259" s="157">
        <v>4237</v>
      </c>
      <c r="B259" s="155" t="s">
        <v>785</v>
      </c>
      <c r="C259" s="155" t="s">
        <v>460</v>
      </c>
      <c r="D259" s="155" t="s">
        <v>771</v>
      </c>
      <c r="E259" s="155" t="s">
        <v>164</v>
      </c>
      <c r="F259" s="155" t="s">
        <v>786</v>
      </c>
      <c r="G259" s="155" t="s">
        <v>785</v>
      </c>
      <c r="H259" s="155" t="s">
        <v>238</v>
      </c>
      <c r="I259" s="155" t="s">
        <v>148</v>
      </c>
      <c r="J259" s="156" t="s">
        <v>149</v>
      </c>
    </row>
    <row r="260" spans="1:10" ht="45">
      <c r="A260" s="157">
        <v>4238</v>
      </c>
      <c r="B260" s="155" t="s">
        <v>785</v>
      </c>
      <c r="C260" s="155" t="s">
        <v>460</v>
      </c>
      <c r="D260" s="155" t="s">
        <v>771</v>
      </c>
      <c r="E260" s="155" t="s">
        <v>332</v>
      </c>
      <c r="F260" s="155" t="s">
        <v>787</v>
      </c>
      <c r="G260" s="155" t="s">
        <v>788</v>
      </c>
      <c r="H260" s="155" t="s">
        <v>775</v>
      </c>
      <c r="I260" s="155" t="s">
        <v>282</v>
      </c>
      <c r="J260" s="156" t="s">
        <v>149</v>
      </c>
    </row>
    <row r="261" spans="1:10" ht="45">
      <c r="A261" s="157">
        <v>4239</v>
      </c>
      <c r="B261" s="155" t="s">
        <v>789</v>
      </c>
      <c r="C261" s="155" t="s">
        <v>790</v>
      </c>
      <c r="D261" s="155" t="s">
        <v>771</v>
      </c>
      <c r="E261" s="155" t="s">
        <v>164</v>
      </c>
      <c r="F261" s="155" t="s">
        <v>791</v>
      </c>
      <c r="G261" s="155" t="s">
        <v>789</v>
      </c>
      <c r="H261" s="155" t="s">
        <v>238</v>
      </c>
      <c r="I261" s="155" t="s">
        <v>148</v>
      </c>
      <c r="J261" s="156" t="s">
        <v>149</v>
      </c>
    </row>
    <row r="262" spans="1:10" ht="33.75">
      <c r="A262" s="157">
        <v>4240</v>
      </c>
      <c r="B262" s="155" t="s">
        <v>789</v>
      </c>
      <c r="C262" s="155" t="s">
        <v>790</v>
      </c>
      <c r="D262" s="155" t="s">
        <v>771</v>
      </c>
      <c r="E262" s="155" t="s">
        <v>332</v>
      </c>
      <c r="F262" s="155" t="s">
        <v>505</v>
      </c>
      <c r="G262" s="155" t="s">
        <v>779</v>
      </c>
      <c r="H262" s="155" t="s">
        <v>775</v>
      </c>
      <c r="I262" s="155" t="s">
        <v>282</v>
      </c>
      <c r="J262" s="156" t="s">
        <v>149</v>
      </c>
    </row>
    <row r="263" spans="1:10" ht="45">
      <c r="A263" s="157">
        <v>4241</v>
      </c>
      <c r="B263" s="155" t="s">
        <v>792</v>
      </c>
      <c r="C263" s="155" t="s">
        <v>793</v>
      </c>
      <c r="D263" s="155" t="s">
        <v>794</v>
      </c>
      <c r="E263" s="155" t="s">
        <v>164</v>
      </c>
      <c r="F263" s="155" t="s">
        <v>795</v>
      </c>
      <c r="G263" s="155" t="s">
        <v>792</v>
      </c>
      <c r="H263" s="155" t="s">
        <v>703</v>
      </c>
      <c r="I263" s="155" t="s">
        <v>148</v>
      </c>
      <c r="J263" s="156" t="s">
        <v>149</v>
      </c>
    </row>
    <row r="264" spans="1:10" ht="22.5">
      <c r="A264" s="157">
        <v>4242</v>
      </c>
      <c r="B264" s="155" t="s">
        <v>796</v>
      </c>
      <c r="C264" s="155" t="s">
        <v>797</v>
      </c>
      <c r="D264" s="155" t="s">
        <v>794</v>
      </c>
      <c r="E264" s="155" t="s">
        <v>164</v>
      </c>
      <c r="F264" s="155" t="s">
        <v>798</v>
      </c>
      <c r="G264" s="155" t="s">
        <v>796</v>
      </c>
      <c r="H264" s="155" t="s">
        <v>707</v>
      </c>
      <c r="I264" s="155" t="s">
        <v>148</v>
      </c>
      <c r="J264" s="156" t="s">
        <v>149</v>
      </c>
    </row>
    <row r="265" spans="1:10" ht="22.5">
      <c r="A265" s="157">
        <v>4243</v>
      </c>
      <c r="B265" s="155" t="s">
        <v>799</v>
      </c>
      <c r="C265" s="155" t="s">
        <v>800</v>
      </c>
      <c r="D265" s="155" t="s">
        <v>794</v>
      </c>
      <c r="E265" s="155" t="s">
        <v>164</v>
      </c>
      <c r="F265" s="155" t="s">
        <v>801</v>
      </c>
      <c r="G265" s="155" t="s">
        <v>799</v>
      </c>
      <c r="H265" s="155" t="s">
        <v>707</v>
      </c>
      <c r="I265" s="155" t="s">
        <v>148</v>
      </c>
      <c r="J265" s="156" t="s">
        <v>149</v>
      </c>
    </row>
    <row r="266" spans="1:10" ht="45">
      <c r="A266" s="157">
        <v>4244</v>
      </c>
      <c r="B266" s="155" t="s">
        <v>802</v>
      </c>
      <c r="C266" s="155" t="s">
        <v>803</v>
      </c>
      <c r="D266" s="155" t="s">
        <v>804</v>
      </c>
      <c r="E266" s="155" t="s">
        <v>164</v>
      </c>
      <c r="F266" s="155" t="s">
        <v>805</v>
      </c>
      <c r="G266" s="155" t="s">
        <v>802</v>
      </c>
      <c r="H266" s="155" t="s">
        <v>806</v>
      </c>
      <c r="I266" s="155" t="s">
        <v>148</v>
      </c>
      <c r="J266" s="156" t="s">
        <v>149</v>
      </c>
    </row>
    <row r="267" spans="1:10" ht="33.75">
      <c r="A267" s="157">
        <v>4245</v>
      </c>
      <c r="B267" s="155" t="s">
        <v>802</v>
      </c>
      <c r="C267" s="155" t="s">
        <v>803</v>
      </c>
      <c r="D267" s="155" t="s">
        <v>804</v>
      </c>
      <c r="E267" s="155" t="s">
        <v>807</v>
      </c>
      <c r="F267" s="179" t="s">
        <v>808</v>
      </c>
      <c r="G267" s="179" t="s">
        <v>809</v>
      </c>
      <c r="H267" s="155" t="s">
        <v>810</v>
      </c>
      <c r="I267" s="155" t="s">
        <v>282</v>
      </c>
      <c r="J267" s="156" t="s">
        <v>149</v>
      </c>
    </row>
    <row r="268" spans="1:10" ht="45">
      <c r="A268" s="157">
        <v>4246</v>
      </c>
      <c r="B268" s="155" t="s">
        <v>811</v>
      </c>
      <c r="C268" s="155" t="s">
        <v>812</v>
      </c>
      <c r="D268" s="155" t="s">
        <v>804</v>
      </c>
      <c r="E268" s="155" t="s">
        <v>164</v>
      </c>
      <c r="F268" s="155" t="s">
        <v>813</v>
      </c>
      <c r="G268" s="155" t="s">
        <v>811</v>
      </c>
      <c r="H268" s="155" t="s">
        <v>806</v>
      </c>
      <c r="I268" s="155" t="s">
        <v>148</v>
      </c>
      <c r="J268" s="156" t="s">
        <v>149</v>
      </c>
    </row>
    <row r="269" spans="1:10" ht="33.75">
      <c r="A269" s="157">
        <v>4247</v>
      </c>
      <c r="B269" s="155" t="s">
        <v>811</v>
      </c>
      <c r="C269" s="155" t="s">
        <v>812</v>
      </c>
      <c r="D269" s="155" t="s">
        <v>804</v>
      </c>
      <c r="E269" s="155" t="s">
        <v>807</v>
      </c>
      <c r="F269" s="179" t="s">
        <v>808</v>
      </c>
      <c r="G269" s="179" t="s">
        <v>809</v>
      </c>
      <c r="H269" s="155" t="s">
        <v>810</v>
      </c>
      <c r="I269" s="155" t="s">
        <v>282</v>
      </c>
      <c r="J269" s="156" t="s">
        <v>149</v>
      </c>
    </row>
    <row r="270" spans="1:10" ht="45">
      <c r="A270" s="157">
        <v>4248</v>
      </c>
      <c r="B270" s="155" t="s">
        <v>814</v>
      </c>
      <c r="C270" s="155" t="s">
        <v>815</v>
      </c>
      <c r="D270" s="155" t="s">
        <v>804</v>
      </c>
      <c r="E270" s="155" t="s">
        <v>164</v>
      </c>
      <c r="F270" s="155" t="s">
        <v>816</v>
      </c>
      <c r="G270" s="155" t="s">
        <v>814</v>
      </c>
      <c r="H270" s="155" t="s">
        <v>806</v>
      </c>
      <c r="I270" s="155" t="s">
        <v>148</v>
      </c>
      <c r="J270" s="156" t="s">
        <v>149</v>
      </c>
    </row>
    <row r="271" spans="1:10" ht="33.75">
      <c r="A271" s="157">
        <v>4249</v>
      </c>
      <c r="B271" s="155" t="s">
        <v>814</v>
      </c>
      <c r="C271" s="155" t="s">
        <v>815</v>
      </c>
      <c r="D271" s="155" t="s">
        <v>804</v>
      </c>
      <c r="E271" s="155" t="s">
        <v>807</v>
      </c>
      <c r="F271" s="179" t="s">
        <v>808</v>
      </c>
      <c r="G271" s="179" t="s">
        <v>817</v>
      </c>
      <c r="H271" s="155" t="s">
        <v>810</v>
      </c>
      <c r="I271" s="155" t="s">
        <v>282</v>
      </c>
      <c r="J271" s="156" t="s">
        <v>149</v>
      </c>
    </row>
    <row r="272" spans="1:10" ht="45">
      <c r="A272" s="157">
        <v>4250</v>
      </c>
      <c r="B272" s="155" t="s">
        <v>818</v>
      </c>
      <c r="C272" s="155" t="s">
        <v>685</v>
      </c>
      <c r="D272" s="155" t="s">
        <v>804</v>
      </c>
      <c r="E272" s="155" t="s">
        <v>164</v>
      </c>
      <c r="F272" s="155" t="s">
        <v>819</v>
      </c>
      <c r="G272" s="155" t="s">
        <v>818</v>
      </c>
      <c r="H272" s="155" t="s">
        <v>806</v>
      </c>
      <c r="I272" s="155" t="s">
        <v>148</v>
      </c>
      <c r="J272" s="156" t="s">
        <v>149</v>
      </c>
    </row>
    <row r="273" spans="1:10" ht="33.75">
      <c r="A273" s="157">
        <v>4251</v>
      </c>
      <c r="B273" s="155" t="s">
        <v>818</v>
      </c>
      <c r="C273" s="155" t="s">
        <v>685</v>
      </c>
      <c r="D273" s="155" t="s">
        <v>804</v>
      </c>
      <c r="E273" s="155" t="s">
        <v>332</v>
      </c>
      <c r="F273" s="155" t="s">
        <v>820</v>
      </c>
      <c r="G273" s="155" t="s">
        <v>821</v>
      </c>
      <c r="H273" s="155" t="s">
        <v>810</v>
      </c>
      <c r="I273" s="155" t="s">
        <v>282</v>
      </c>
      <c r="J273" s="156" t="s">
        <v>149</v>
      </c>
    </row>
    <row r="274" spans="1:10" ht="33.75">
      <c r="A274" s="157">
        <v>4252</v>
      </c>
      <c r="B274" s="158" t="s">
        <v>822</v>
      </c>
      <c r="C274" s="158" t="s">
        <v>823</v>
      </c>
      <c r="D274" s="158" t="s">
        <v>804</v>
      </c>
      <c r="E274" s="158" t="s">
        <v>181</v>
      </c>
      <c r="F274" s="158"/>
      <c r="G274" s="158"/>
      <c r="H274" s="158" t="s">
        <v>672</v>
      </c>
      <c r="I274" s="158" t="s">
        <v>282</v>
      </c>
      <c r="J274" s="160" t="s">
        <v>149</v>
      </c>
    </row>
    <row r="275" spans="1:10" ht="33.75">
      <c r="A275" s="157">
        <v>4253</v>
      </c>
      <c r="B275" s="158" t="s">
        <v>824</v>
      </c>
      <c r="C275" s="158" t="s">
        <v>825</v>
      </c>
      <c r="D275" s="158" t="s">
        <v>804</v>
      </c>
      <c r="E275" s="158" t="s">
        <v>181</v>
      </c>
      <c r="F275" s="158"/>
      <c r="G275" s="158"/>
      <c r="H275" s="158" t="s">
        <v>672</v>
      </c>
      <c r="I275" s="158" t="s">
        <v>282</v>
      </c>
      <c r="J275" s="160" t="s">
        <v>149</v>
      </c>
    </row>
    <row r="276" spans="1:10" ht="45">
      <c r="A276" s="157">
        <v>4254</v>
      </c>
      <c r="B276" s="155" t="s">
        <v>826</v>
      </c>
      <c r="C276" s="155" t="s">
        <v>827</v>
      </c>
      <c r="D276" s="155" t="s">
        <v>804</v>
      </c>
      <c r="E276" s="155" t="s">
        <v>164</v>
      </c>
      <c r="F276" s="155" t="s">
        <v>828</v>
      </c>
      <c r="G276" s="155" t="s">
        <v>826</v>
      </c>
      <c r="H276" s="155" t="s">
        <v>806</v>
      </c>
      <c r="I276" s="155" t="s">
        <v>148</v>
      </c>
      <c r="J276" s="156" t="s">
        <v>149</v>
      </c>
    </row>
    <row r="277" spans="1:10" ht="45">
      <c r="A277" s="157">
        <v>4255</v>
      </c>
      <c r="B277" s="155" t="s">
        <v>829</v>
      </c>
      <c r="C277" s="155" t="s">
        <v>830</v>
      </c>
      <c r="D277" s="155" t="s">
        <v>831</v>
      </c>
      <c r="E277" s="155" t="s">
        <v>164</v>
      </c>
      <c r="F277" s="155" t="s">
        <v>832</v>
      </c>
      <c r="G277" s="155" t="s">
        <v>829</v>
      </c>
      <c r="H277" s="155" t="s">
        <v>833</v>
      </c>
      <c r="I277" s="155" t="s">
        <v>148</v>
      </c>
      <c r="J277" s="156" t="s">
        <v>149</v>
      </c>
    </row>
    <row r="278" spans="1:10" ht="33.75">
      <c r="A278" s="157">
        <v>4256</v>
      </c>
      <c r="B278" s="155" t="s">
        <v>829</v>
      </c>
      <c r="C278" s="155" t="s">
        <v>830</v>
      </c>
      <c r="D278" s="155" t="s">
        <v>831</v>
      </c>
      <c r="E278" s="155" t="s">
        <v>332</v>
      </c>
      <c r="F278" s="155" t="s">
        <v>834</v>
      </c>
      <c r="G278" s="155" t="s">
        <v>835</v>
      </c>
      <c r="H278" s="155"/>
      <c r="I278" s="155"/>
      <c r="J278" s="156"/>
    </row>
    <row r="279" spans="1:10" ht="23.25" thickBot="1">
      <c r="A279" s="172">
        <v>4257</v>
      </c>
      <c r="B279" s="180" t="s">
        <v>829</v>
      </c>
      <c r="C279" s="180" t="s">
        <v>830</v>
      </c>
      <c r="D279" s="180" t="s">
        <v>831</v>
      </c>
      <c r="E279" s="181" t="s">
        <v>95</v>
      </c>
      <c r="F279" s="181" t="s">
        <v>158</v>
      </c>
      <c r="G279" s="181" t="s">
        <v>159</v>
      </c>
      <c r="H279" s="181" t="s">
        <v>234</v>
      </c>
      <c r="I279" s="181" t="s">
        <v>148</v>
      </c>
      <c r="J279" s="182" t="s">
        <v>149</v>
      </c>
    </row>
  </sheetData>
  <autoFilter ref="A10:J10"/>
  <mergeCells count="14">
    <mergeCell ref="A243:J243"/>
    <mergeCell ref="A248:J248"/>
    <mergeCell ref="A121:J121"/>
    <mergeCell ref="A131:J131"/>
    <mergeCell ref="A168:J168"/>
    <mergeCell ref="A183:J183"/>
    <mergeCell ref="A201:J201"/>
    <mergeCell ref="A208:J208"/>
    <mergeCell ref="A4:J4"/>
    <mergeCell ref="A8:G8"/>
    <mergeCell ref="A11:J11"/>
    <mergeCell ref="A74:J74"/>
    <mergeCell ref="A106:J106"/>
    <mergeCell ref="A109:J109"/>
  </mergeCells>
  <pageMargins left="0.55118110236220497" right="0.47244094488189003" top="0.51181102362204711" bottom="0.74803149606299213" header="0.31496062992126012" footer="0.31496062992126012"/>
  <pageSetup paperSize="0" scale="60" fitToWidth="0" fitToHeight="0" orientation="landscape" horizontalDpi="0" verticalDpi="0" copies="0"/>
  <rowBreaks count="9" manualBreakCount="9">
    <brk id="32" man="1"/>
    <brk id="64" man="1"/>
    <brk id="93" man="1"/>
    <brk id="121" man="1"/>
    <brk id="146" man="1"/>
    <brk id="178" man="1"/>
    <brk id="207" man="1"/>
    <brk id="234" man="1"/>
    <brk id="25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RowHeight="15"/>
  <cols>
    <col min="1" max="1" width="9" customWidth="1"/>
    <col min="2" max="2" width="16.5703125" customWidth="1"/>
    <col min="3" max="3" width="20" customWidth="1"/>
    <col min="4" max="4" width="37" customWidth="1"/>
    <col min="5" max="5" width="10.7109375" customWidth="1"/>
    <col min="6" max="6" width="9.5703125" customWidth="1"/>
    <col min="7" max="7" width="11.42578125" customWidth="1"/>
    <col min="8" max="8" width="15.42578125" customWidth="1"/>
    <col min="9" max="9" width="11.85546875" customWidth="1"/>
    <col min="10" max="10" width="12.7109375" customWidth="1"/>
    <col min="11" max="11" width="9.140625" customWidth="1"/>
  </cols>
  <sheetData>
    <row r="1" spans="1:10" s="193" customFormat="1" ht="18">
      <c r="A1" s="186" t="s">
        <v>836</v>
      </c>
      <c r="B1" s="187"/>
      <c r="C1" s="187"/>
      <c r="D1" s="187"/>
      <c r="E1" s="187"/>
      <c r="F1" s="188"/>
      <c r="G1" s="189"/>
      <c r="H1" s="190"/>
      <c r="I1" s="191"/>
      <c r="J1" s="192"/>
    </row>
    <row r="2" spans="1:10" s="193" customFormat="1" ht="18">
      <c r="A2" s="194" t="str">
        <f>Introduction!B2</f>
        <v>COSD Pathology v4.0.2 Final</v>
      </c>
      <c r="B2" s="195"/>
      <c r="C2" s="195"/>
      <c r="D2" s="195"/>
      <c r="E2" s="195"/>
      <c r="F2" s="71"/>
      <c r="G2" s="196"/>
      <c r="H2" s="197"/>
      <c r="I2" s="197"/>
      <c r="J2" s="198"/>
    </row>
    <row r="3" spans="1:10" s="193" customFormat="1" ht="12.75">
      <c r="A3" s="199"/>
      <c r="B3" s="200"/>
      <c r="C3" s="201"/>
      <c r="D3" s="202"/>
      <c r="E3" s="203"/>
      <c r="F3" s="200"/>
      <c r="G3" s="204"/>
      <c r="H3" s="204"/>
      <c r="I3" s="200"/>
      <c r="J3" s="202"/>
    </row>
    <row r="4" spans="1:10" s="193" customFormat="1" ht="38.25">
      <c r="A4" s="205" t="s">
        <v>837</v>
      </c>
      <c r="B4" s="206" t="s">
        <v>58</v>
      </c>
      <c r="C4" s="206" t="s">
        <v>62</v>
      </c>
      <c r="D4" s="206" t="s">
        <v>66</v>
      </c>
      <c r="E4" s="206" t="s">
        <v>70</v>
      </c>
      <c r="F4" s="206" t="s">
        <v>74</v>
      </c>
      <c r="G4" s="206" t="s">
        <v>838</v>
      </c>
      <c r="H4" s="206" t="s">
        <v>82</v>
      </c>
      <c r="I4" s="207" t="s">
        <v>839</v>
      </c>
      <c r="J4" s="208" t="s">
        <v>95</v>
      </c>
    </row>
    <row r="5" spans="1:10" ht="12.75" customHeight="1">
      <c r="A5" s="209"/>
      <c r="B5" s="210" t="s">
        <v>840</v>
      </c>
      <c r="C5" s="211"/>
      <c r="D5" s="211"/>
      <c r="E5" s="211"/>
      <c r="F5" s="211"/>
      <c r="G5" s="211"/>
      <c r="H5" s="211"/>
      <c r="I5" s="211"/>
      <c r="J5" s="212"/>
    </row>
    <row r="6" spans="1:10" ht="12.75" customHeight="1">
      <c r="A6" s="213"/>
      <c r="B6" s="214" t="s">
        <v>841</v>
      </c>
      <c r="C6" s="215"/>
      <c r="D6" s="215"/>
      <c r="E6" s="215"/>
      <c r="F6" s="215"/>
      <c r="G6" s="215"/>
      <c r="H6" s="215"/>
      <c r="I6" s="215"/>
      <c r="J6" s="216"/>
    </row>
    <row r="7" spans="1:10" ht="12.75" customHeight="1" thickBot="1">
      <c r="A7" s="217"/>
      <c r="B7" s="218" t="s">
        <v>842</v>
      </c>
      <c r="C7" s="219"/>
      <c r="D7" s="219"/>
      <c r="E7" s="219"/>
      <c r="F7" s="219"/>
      <c r="G7" s="219"/>
      <c r="H7" s="219"/>
      <c r="I7" s="219"/>
      <c r="J7" s="220"/>
    </row>
    <row r="8" spans="1:10" ht="22.5">
      <c r="A8" s="221" t="s">
        <v>843</v>
      </c>
      <c r="B8" s="222" t="s">
        <v>844</v>
      </c>
      <c r="C8" s="223" t="s">
        <v>845</v>
      </c>
      <c r="D8" s="224" t="s">
        <v>846</v>
      </c>
      <c r="E8" s="225" t="s">
        <v>847</v>
      </c>
      <c r="F8" s="226"/>
      <c r="G8" s="226" t="s">
        <v>848</v>
      </c>
      <c r="H8" s="226"/>
      <c r="I8" s="225" t="s">
        <v>849</v>
      </c>
      <c r="J8" s="227"/>
    </row>
    <row r="9" spans="1:10" ht="112.5">
      <c r="A9" s="228" t="s">
        <v>850</v>
      </c>
      <c r="B9" s="229" t="s">
        <v>844</v>
      </c>
      <c r="C9" s="230" t="s">
        <v>851</v>
      </c>
      <c r="D9" s="229" t="s">
        <v>852</v>
      </c>
      <c r="E9" s="231" t="s">
        <v>853</v>
      </c>
      <c r="F9" s="232"/>
      <c r="G9" s="232" t="s">
        <v>848</v>
      </c>
      <c r="H9" s="232"/>
      <c r="I9" s="233" t="s">
        <v>849</v>
      </c>
      <c r="J9" s="234"/>
    </row>
    <row r="10" spans="1:10" ht="33.75">
      <c r="A10" s="228" t="s">
        <v>854</v>
      </c>
      <c r="B10" s="229" t="s">
        <v>844</v>
      </c>
      <c r="C10" s="230" t="s">
        <v>855</v>
      </c>
      <c r="D10" s="235" t="s">
        <v>856</v>
      </c>
      <c r="E10" s="231" t="s">
        <v>857</v>
      </c>
      <c r="F10" s="232"/>
      <c r="G10" s="232" t="s">
        <v>848</v>
      </c>
      <c r="H10" s="232"/>
      <c r="I10" s="233" t="s">
        <v>849</v>
      </c>
      <c r="J10" s="234"/>
    </row>
    <row r="11" spans="1:10" ht="22.5">
      <c r="A11" s="228" t="s">
        <v>858</v>
      </c>
      <c r="B11" s="229" t="s">
        <v>844</v>
      </c>
      <c r="C11" s="230" t="s">
        <v>859</v>
      </c>
      <c r="D11" s="229" t="s">
        <v>860</v>
      </c>
      <c r="E11" s="233" t="s">
        <v>861</v>
      </c>
      <c r="F11" s="232"/>
      <c r="G11" s="232" t="s">
        <v>848</v>
      </c>
      <c r="H11" s="232"/>
      <c r="I11" s="233" t="s">
        <v>849</v>
      </c>
      <c r="J11" s="234"/>
    </row>
    <row r="12" spans="1:10" ht="22.5">
      <c r="A12" s="228" t="s">
        <v>862</v>
      </c>
      <c r="B12" s="229" t="s">
        <v>844</v>
      </c>
      <c r="C12" s="230" t="s">
        <v>863</v>
      </c>
      <c r="D12" s="229" t="s">
        <v>864</v>
      </c>
      <c r="E12" s="233" t="s">
        <v>861</v>
      </c>
      <c r="F12" s="232"/>
      <c r="G12" s="232" t="s">
        <v>848</v>
      </c>
      <c r="H12" s="232"/>
      <c r="I12" s="233" t="s">
        <v>849</v>
      </c>
      <c r="J12" s="234"/>
    </row>
    <row r="13" spans="1:10" ht="33.75">
      <c r="A13" s="236" t="s">
        <v>865</v>
      </c>
      <c r="B13" s="237" t="s">
        <v>844</v>
      </c>
      <c r="C13" s="238" t="s">
        <v>866</v>
      </c>
      <c r="D13" s="237" t="s">
        <v>867</v>
      </c>
      <c r="E13" s="239" t="s">
        <v>868</v>
      </c>
      <c r="F13" s="240"/>
      <c r="G13" s="240" t="s">
        <v>848</v>
      </c>
      <c r="H13" s="240"/>
      <c r="I13" s="239" t="s">
        <v>849</v>
      </c>
      <c r="J13" s="241"/>
    </row>
  </sheetData>
  <pageMargins left="0.70866141732283516" right="0.70866141732283516" top="0.74803149606299213" bottom="0.74803149606299213" header="0.31496062992126012" footer="0.31496062992126012"/>
  <pageSetup paperSize="0" scale="84"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207"/>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5.140625" style="583" customWidth="1"/>
    <col min="9" max="9" width="11.85546875" style="583" customWidth="1"/>
    <col min="10" max="10" width="23.28515625" style="583" customWidth="1"/>
    <col min="11" max="11" width="9.140625" style="202" customWidth="1"/>
    <col min="12" max="16384" width="9.140625" style="202"/>
  </cols>
  <sheetData>
    <row r="1" spans="1:10" s="3" customFormat="1" ht="18">
      <c r="A1" s="242" t="s">
        <v>0</v>
      </c>
      <c r="B1" s="243"/>
      <c r="C1" s="243"/>
      <c r="D1" s="243"/>
      <c r="E1" s="244"/>
      <c r="F1" s="245"/>
      <c r="G1" s="246"/>
      <c r="H1" s="244"/>
      <c r="I1" s="244"/>
      <c r="J1" s="247"/>
    </row>
    <row r="2" spans="1:10" s="3" customFormat="1" ht="18.75" thickBot="1">
      <c r="A2" s="194" t="str">
        <f>Introduction!B2</f>
        <v>COSD Pathology v4.0.2 Final</v>
      </c>
      <c r="B2" s="248"/>
      <c r="C2" s="249"/>
      <c r="D2" s="250"/>
      <c r="E2" s="251"/>
      <c r="F2" s="248"/>
      <c r="G2" s="252"/>
      <c r="H2" s="251"/>
      <c r="I2" s="251"/>
      <c r="J2" s="253"/>
    </row>
    <row r="3" spans="1:10" ht="26.25" thickBot="1">
      <c r="A3" s="205" t="s">
        <v>837</v>
      </c>
      <c r="B3" s="206" t="s">
        <v>58</v>
      </c>
      <c r="C3" s="206" t="s">
        <v>62</v>
      </c>
      <c r="D3" s="206" t="s">
        <v>66</v>
      </c>
      <c r="E3" s="206" t="s">
        <v>70</v>
      </c>
      <c r="F3" s="206" t="s">
        <v>74</v>
      </c>
      <c r="G3" s="206" t="s">
        <v>838</v>
      </c>
      <c r="H3" s="206" t="s">
        <v>82</v>
      </c>
      <c r="I3" s="206" t="s">
        <v>869</v>
      </c>
      <c r="J3" s="206" t="s">
        <v>870</v>
      </c>
    </row>
    <row r="4" spans="1:10" s="260" customFormat="1" ht="12.75" customHeight="1">
      <c r="A4" s="254"/>
      <c r="B4" s="255" t="s">
        <v>871</v>
      </c>
      <c r="C4" s="256"/>
      <c r="D4" s="256"/>
      <c r="E4" s="256"/>
      <c r="F4" s="257"/>
      <c r="G4" s="258"/>
      <c r="H4" s="256"/>
      <c r="I4" s="256"/>
      <c r="J4" s="259"/>
    </row>
    <row r="5" spans="1:10" s="260" customFormat="1" ht="12.75" customHeight="1">
      <c r="A5" s="261"/>
      <c r="B5" s="262" t="s">
        <v>872</v>
      </c>
      <c r="C5" s="263"/>
      <c r="D5" s="263"/>
      <c r="E5" s="263"/>
      <c r="F5" s="264"/>
      <c r="G5" s="265"/>
      <c r="H5" s="263"/>
      <c r="I5" s="263"/>
      <c r="J5" s="266"/>
    </row>
    <row r="6" spans="1:10" s="260" customFormat="1" ht="12.75" customHeight="1" thickBot="1">
      <c r="A6" s="267"/>
      <c r="B6" s="268" t="s">
        <v>873</v>
      </c>
      <c r="C6" s="269"/>
      <c r="D6" s="269"/>
      <c r="E6" s="269"/>
      <c r="F6" s="270"/>
      <c r="G6" s="271"/>
      <c r="H6" s="269"/>
      <c r="I6" s="269"/>
      <c r="J6" s="272"/>
    </row>
    <row r="7" spans="1:10" s="279" customFormat="1" ht="12.75" customHeight="1">
      <c r="A7" s="273"/>
      <c r="B7" s="274" t="s">
        <v>874</v>
      </c>
      <c r="C7" s="275"/>
      <c r="D7" s="275"/>
      <c r="E7" s="275"/>
      <c r="F7" s="276"/>
      <c r="G7" s="277"/>
      <c r="H7" s="275"/>
      <c r="I7" s="275"/>
      <c r="J7" s="278"/>
    </row>
    <row r="8" spans="1:10" s="279" customFormat="1" ht="12.75" customHeight="1" thickBot="1">
      <c r="A8" s="280"/>
      <c r="B8" s="281" t="s">
        <v>873</v>
      </c>
      <c r="C8" s="282"/>
      <c r="D8" s="282"/>
      <c r="E8" s="282"/>
      <c r="F8" s="283"/>
      <c r="G8" s="284"/>
      <c r="H8" s="282"/>
      <c r="I8" s="282"/>
      <c r="J8" s="285"/>
    </row>
    <row r="9" spans="1:10" s="279" customFormat="1" ht="12.75" customHeight="1">
      <c r="A9" s="273"/>
      <c r="B9" s="274" t="s">
        <v>875</v>
      </c>
      <c r="C9" s="275"/>
      <c r="D9" s="275"/>
      <c r="E9" s="275"/>
      <c r="F9" s="276"/>
      <c r="G9" s="277"/>
      <c r="H9" s="275"/>
      <c r="I9" s="275"/>
      <c r="J9" s="278"/>
    </row>
    <row r="10" spans="1:10" s="279" customFormat="1" ht="12.75" customHeight="1">
      <c r="A10" s="280"/>
      <c r="B10" s="281" t="s">
        <v>876</v>
      </c>
      <c r="C10" s="282"/>
      <c r="D10" s="282"/>
      <c r="E10" s="282"/>
      <c r="F10" s="283"/>
      <c r="G10" s="284"/>
      <c r="H10" s="282"/>
      <c r="I10" s="282"/>
      <c r="J10" s="285"/>
    </row>
    <row r="11" spans="1:10" s="279" customFormat="1" ht="12.75" customHeight="1" thickBot="1">
      <c r="A11" s="286"/>
      <c r="B11" s="287" t="s">
        <v>877</v>
      </c>
      <c r="C11" s="288"/>
      <c r="D11" s="288"/>
      <c r="E11" s="288"/>
      <c r="F11" s="289"/>
      <c r="G11" s="290"/>
      <c r="H11" s="288"/>
      <c r="I11" s="288"/>
      <c r="J11" s="291"/>
    </row>
    <row r="12" spans="1:10" s="279" customFormat="1" ht="39" thickBot="1">
      <c r="A12" s="292" t="s">
        <v>878</v>
      </c>
      <c r="B12" s="293" t="s">
        <v>879</v>
      </c>
      <c r="C12" s="294" t="s">
        <v>880</v>
      </c>
      <c r="D12" s="295" t="s">
        <v>881</v>
      </c>
      <c r="E12" s="293" t="s">
        <v>847</v>
      </c>
      <c r="F12" s="293"/>
      <c r="G12" s="296" t="s">
        <v>848</v>
      </c>
      <c r="H12" s="297" t="s">
        <v>882</v>
      </c>
      <c r="I12" s="293" t="s">
        <v>849</v>
      </c>
      <c r="J12" s="298" t="s">
        <v>883</v>
      </c>
    </row>
    <row r="13" spans="1:10" s="260" customFormat="1" ht="15.75" thickBot="1">
      <c r="A13" s="299"/>
      <c r="B13" s="300" t="s">
        <v>884</v>
      </c>
      <c r="C13" s="301"/>
      <c r="D13" s="301"/>
      <c r="E13" s="301"/>
      <c r="F13" s="302"/>
      <c r="G13" s="303"/>
      <c r="H13" s="301"/>
      <c r="I13" s="301"/>
      <c r="J13" s="304"/>
    </row>
    <row r="14" spans="1:10" ht="13.5" thickBot="1">
      <c r="A14" s="305"/>
      <c r="B14" s="203"/>
      <c r="C14" s="306"/>
      <c r="D14" s="203"/>
      <c r="E14" s="203"/>
      <c r="F14" s="203"/>
      <c r="G14" s="20"/>
      <c r="H14" s="203"/>
      <c r="I14" s="307"/>
      <c r="J14" s="307"/>
    </row>
    <row r="15" spans="1:10" s="315" customFormat="1" ht="12.75">
      <c r="A15" s="308"/>
      <c r="B15" s="309" t="s">
        <v>144</v>
      </c>
      <c r="C15" s="310"/>
      <c r="D15" s="311"/>
      <c r="E15" s="311"/>
      <c r="F15" s="312"/>
      <c r="G15" s="313"/>
      <c r="H15" s="311"/>
      <c r="I15" s="311"/>
      <c r="J15" s="314"/>
    </row>
    <row r="16" spans="1:10" s="315" customFormat="1" ht="12.75">
      <c r="A16" s="316"/>
      <c r="B16" s="317" t="s">
        <v>885</v>
      </c>
      <c r="C16" s="317"/>
      <c r="D16" s="317"/>
      <c r="E16" s="318"/>
      <c r="F16" s="319"/>
      <c r="G16" s="320"/>
      <c r="H16" s="318"/>
      <c r="I16" s="318"/>
      <c r="J16" s="321" t="s">
        <v>886</v>
      </c>
    </row>
    <row r="17" spans="1:10" s="315" customFormat="1" ht="13.5" thickBot="1">
      <c r="A17" s="322"/>
      <c r="B17" s="323" t="s">
        <v>887</v>
      </c>
      <c r="C17" s="324"/>
      <c r="D17" s="325"/>
      <c r="E17" s="325"/>
      <c r="F17" s="326"/>
      <c r="G17" s="327"/>
      <c r="H17" s="325"/>
      <c r="I17" s="325"/>
      <c r="J17" s="328" t="s">
        <v>888</v>
      </c>
    </row>
    <row r="18" spans="1:10" s="336" customFormat="1" ht="13.35" customHeight="1" thickBot="1">
      <c r="A18" s="329"/>
      <c r="B18" s="330" t="s">
        <v>889</v>
      </c>
      <c r="C18" s="331"/>
      <c r="D18" s="332"/>
      <c r="E18" s="332"/>
      <c r="F18" s="333"/>
      <c r="G18" s="334"/>
      <c r="H18" s="332"/>
      <c r="I18" s="332"/>
      <c r="J18" s="335"/>
    </row>
    <row r="19" spans="1:10" s="343" customFormat="1" ht="60.6" customHeight="1" thickBot="1">
      <c r="A19" s="337" t="s">
        <v>890</v>
      </c>
      <c r="B19" s="338" t="s">
        <v>151</v>
      </c>
      <c r="C19" s="294" t="s">
        <v>150</v>
      </c>
      <c r="D19" s="293" t="s">
        <v>891</v>
      </c>
      <c r="E19" s="338" t="s">
        <v>892</v>
      </c>
      <c r="F19" s="339"/>
      <c r="G19" s="340"/>
      <c r="H19" s="341" t="s">
        <v>893</v>
      </c>
      <c r="I19" s="338"/>
      <c r="J19" s="342" t="s">
        <v>883</v>
      </c>
    </row>
    <row r="20" spans="1:10" s="336" customFormat="1" ht="13.5" thickBot="1">
      <c r="A20" s="344"/>
      <c r="B20" s="345" t="s">
        <v>894</v>
      </c>
      <c r="C20" s="346"/>
      <c r="D20" s="347"/>
      <c r="E20" s="347"/>
      <c r="F20" s="348"/>
      <c r="G20" s="349"/>
      <c r="H20" s="347"/>
      <c r="I20" s="347"/>
      <c r="J20" s="350"/>
    </row>
    <row r="21" spans="1:10" s="336" customFormat="1" ht="13.35" customHeight="1" thickBot="1">
      <c r="A21" s="329"/>
      <c r="B21" s="330" t="s">
        <v>895</v>
      </c>
      <c r="C21" s="331"/>
      <c r="D21" s="332"/>
      <c r="E21" s="332"/>
      <c r="F21" s="333"/>
      <c r="G21" s="334"/>
      <c r="H21" s="332"/>
      <c r="I21" s="332"/>
      <c r="J21" s="335"/>
    </row>
    <row r="22" spans="1:10" s="343" customFormat="1" ht="64.5" thickBot="1">
      <c r="A22" s="292" t="s">
        <v>896</v>
      </c>
      <c r="B22" s="293" t="s">
        <v>151</v>
      </c>
      <c r="C22" s="294" t="s">
        <v>154</v>
      </c>
      <c r="D22" s="293" t="s">
        <v>897</v>
      </c>
      <c r="E22" s="293" t="s">
        <v>898</v>
      </c>
      <c r="F22" s="351"/>
      <c r="G22" s="352"/>
      <c r="H22" s="297" t="s">
        <v>899</v>
      </c>
      <c r="I22" s="293"/>
      <c r="J22" s="342" t="s">
        <v>883</v>
      </c>
    </row>
    <row r="23" spans="1:10" s="336" customFormat="1" ht="13.5" thickBot="1">
      <c r="A23" s="353"/>
      <c r="B23" s="354" t="s">
        <v>900</v>
      </c>
      <c r="C23" s="355"/>
      <c r="D23" s="356"/>
      <c r="E23" s="356"/>
      <c r="F23" s="357"/>
      <c r="G23" s="358"/>
      <c r="H23" s="356"/>
      <c r="I23" s="356"/>
      <c r="J23" s="359"/>
    </row>
    <row r="24" spans="1:10" s="367" customFormat="1" ht="13.5" thickBot="1">
      <c r="A24" s="360"/>
      <c r="B24" s="309" t="s">
        <v>901</v>
      </c>
      <c r="C24" s="361"/>
      <c r="D24" s="362"/>
      <c r="E24" s="362"/>
      <c r="F24" s="363"/>
      <c r="G24" s="364"/>
      <c r="H24" s="365"/>
      <c r="I24" s="362"/>
      <c r="J24" s="366"/>
    </row>
    <row r="25" spans="1:10" s="370" customFormat="1" ht="13.5" thickBot="1">
      <c r="A25" s="598" t="s">
        <v>902</v>
      </c>
      <c r="B25" s="599" t="s">
        <v>151</v>
      </c>
      <c r="C25" s="600" t="s">
        <v>903</v>
      </c>
      <c r="D25" s="599" t="s">
        <v>904</v>
      </c>
      <c r="E25" s="599" t="s">
        <v>380</v>
      </c>
      <c r="F25" s="368" t="s">
        <v>905</v>
      </c>
      <c r="G25" s="369" t="s">
        <v>906</v>
      </c>
      <c r="H25" s="601" t="s">
        <v>903</v>
      </c>
      <c r="I25" s="602"/>
      <c r="J25" s="603" t="s">
        <v>883</v>
      </c>
    </row>
    <row r="26" spans="1:10" s="370" customFormat="1" ht="13.5" thickBot="1">
      <c r="A26" s="598"/>
      <c r="B26" s="599"/>
      <c r="C26" s="600"/>
      <c r="D26" s="599"/>
      <c r="E26" s="599"/>
      <c r="F26" s="371" t="s">
        <v>907</v>
      </c>
      <c r="G26" s="372" t="s">
        <v>908</v>
      </c>
      <c r="H26" s="601"/>
      <c r="I26" s="602"/>
      <c r="J26" s="603"/>
    </row>
    <row r="27" spans="1:10" s="370" customFormat="1" ht="13.5" thickBot="1">
      <c r="A27" s="598"/>
      <c r="B27" s="599"/>
      <c r="C27" s="600"/>
      <c r="D27" s="599"/>
      <c r="E27" s="599"/>
      <c r="F27" s="371" t="s">
        <v>909</v>
      </c>
      <c r="G27" s="372" t="s">
        <v>910</v>
      </c>
      <c r="H27" s="601"/>
      <c r="I27" s="602"/>
      <c r="J27" s="603"/>
    </row>
    <row r="28" spans="1:10" s="370" customFormat="1" ht="13.5" thickBot="1">
      <c r="A28" s="598"/>
      <c r="B28" s="599"/>
      <c r="C28" s="600"/>
      <c r="D28" s="599"/>
      <c r="E28" s="599"/>
      <c r="F28" s="371" t="s">
        <v>911</v>
      </c>
      <c r="G28" s="372" t="s">
        <v>912</v>
      </c>
      <c r="H28" s="601"/>
      <c r="I28" s="602"/>
      <c r="J28" s="603"/>
    </row>
    <row r="29" spans="1:10" s="370" customFormat="1" ht="26.25" thickBot="1">
      <c r="A29" s="598"/>
      <c r="B29" s="599"/>
      <c r="C29" s="600"/>
      <c r="D29" s="599"/>
      <c r="E29" s="599"/>
      <c r="F29" s="371" t="s">
        <v>913</v>
      </c>
      <c r="G29" s="372" t="s">
        <v>914</v>
      </c>
      <c r="H29" s="601"/>
      <c r="I29" s="602"/>
      <c r="J29" s="603"/>
    </row>
    <row r="30" spans="1:10" s="370" customFormat="1" ht="17.25" customHeight="1" thickBot="1">
      <c r="A30" s="598"/>
      <c r="B30" s="599"/>
      <c r="C30" s="600"/>
      <c r="D30" s="599"/>
      <c r="E30" s="599"/>
      <c r="F30" s="371" t="s">
        <v>915</v>
      </c>
      <c r="G30" s="372" t="s">
        <v>916</v>
      </c>
      <c r="H30" s="601"/>
      <c r="I30" s="602"/>
      <c r="J30" s="603"/>
    </row>
    <row r="31" spans="1:10" s="370" customFormat="1" ht="18.75" customHeight="1" thickBot="1">
      <c r="A31" s="598"/>
      <c r="B31" s="599"/>
      <c r="C31" s="600"/>
      <c r="D31" s="599"/>
      <c r="E31" s="599"/>
      <c r="F31" s="371" t="s">
        <v>917</v>
      </c>
      <c r="G31" s="372" t="s">
        <v>918</v>
      </c>
      <c r="H31" s="601"/>
      <c r="I31" s="602"/>
      <c r="J31" s="603"/>
    </row>
    <row r="32" spans="1:10" s="370" customFormat="1" ht="13.5" thickBot="1">
      <c r="A32" s="598"/>
      <c r="B32" s="599"/>
      <c r="C32" s="600"/>
      <c r="D32" s="599"/>
      <c r="E32" s="599"/>
      <c r="F32" s="373" t="s">
        <v>919</v>
      </c>
      <c r="G32" s="374" t="s">
        <v>920</v>
      </c>
      <c r="H32" s="601"/>
      <c r="I32" s="602"/>
      <c r="J32" s="603"/>
    </row>
    <row r="33" spans="1:10" s="370" customFormat="1" ht="26.25" thickBot="1">
      <c r="A33" s="337" t="s">
        <v>156</v>
      </c>
      <c r="B33" s="338" t="s">
        <v>151</v>
      </c>
      <c r="C33" s="375" t="s">
        <v>157</v>
      </c>
      <c r="D33" s="338" t="s">
        <v>921</v>
      </c>
      <c r="E33" s="338" t="s">
        <v>922</v>
      </c>
      <c r="F33" s="376"/>
      <c r="G33" s="377"/>
      <c r="H33" s="297" t="s">
        <v>923</v>
      </c>
      <c r="I33" s="295"/>
      <c r="J33" s="378" t="s">
        <v>883</v>
      </c>
    </row>
    <row r="34" spans="1:10" s="343" customFormat="1" ht="39" thickBot="1">
      <c r="A34" s="292" t="s">
        <v>924</v>
      </c>
      <c r="B34" s="293" t="s">
        <v>151</v>
      </c>
      <c r="C34" s="294" t="s">
        <v>925</v>
      </c>
      <c r="D34" s="293" t="s">
        <v>926</v>
      </c>
      <c r="E34" s="293" t="s">
        <v>927</v>
      </c>
      <c r="F34" s="379"/>
      <c r="G34" s="380"/>
      <c r="H34" s="297" t="s">
        <v>925</v>
      </c>
      <c r="I34" s="295"/>
      <c r="J34" s="298" t="s">
        <v>883</v>
      </c>
    </row>
    <row r="35" spans="1:10" ht="13.5" thickBot="1">
      <c r="A35" s="305"/>
      <c r="B35" s="203"/>
      <c r="C35" s="306"/>
      <c r="D35" s="203"/>
      <c r="E35" s="203"/>
      <c r="F35" s="203"/>
      <c r="G35" s="20"/>
      <c r="H35" s="203"/>
      <c r="I35" s="307"/>
      <c r="J35" s="307"/>
    </row>
    <row r="36" spans="1:10" ht="12.75" customHeight="1">
      <c r="A36" s="381"/>
      <c r="B36" s="382" t="s">
        <v>928</v>
      </c>
      <c r="C36" s="383"/>
      <c r="D36" s="383"/>
      <c r="E36" s="383"/>
      <c r="F36" s="383"/>
      <c r="G36" s="384"/>
      <c r="H36" s="383"/>
      <c r="I36" s="383"/>
      <c r="J36" s="385"/>
    </row>
    <row r="37" spans="1:10" ht="12.75" customHeight="1">
      <c r="A37" s="386"/>
      <c r="B37" s="387" t="s">
        <v>929</v>
      </c>
      <c r="C37" s="388"/>
      <c r="D37" s="389"/>
      <c r="E37" s="390"/>
      <c r="F37" s="389"/>
      <c r="G37" s="391"/>
      <c r="H37" s="389"/>
      <c r="I37" s="388"/>
      <c r="J37" s="392"/>
    </row>
    <row r="38" spans="1:10" ht="12.75" customHeight="1">
      <c r="A38" s="386"/>
      <c r="B38" s="387" t="s">
        <v>930</v>
      </c>
      <c r="C38" s="388"/>
      <c r="D38" s="389"/>
      <c r="E38" s="390"/>
      <c r="F38" s="389"/>
      <c r="G38" s="391"/>
      <c r="H38" s="389"/>
      <c r="I38" s="388"/>
      <c r="J38" s="392"/>
    </row>
    <row r="39" spans="1:10" ht="12.75" customHeight="1" thickBot="1">
      <c r="A39" s="393"/>
      <c r="B39" s="394" t="s">
        <v>931</v>
      </c>
      <c r="C39" s="395"/>
      <c r="D39" s="395"/>
      <c r="E39" s="395"/>
      <c r="F39" s="395"/>
      <c r="G39" s="394"/>
      <c r="H39" s="395"/>
      <c r="I39" s="395"/>
      <c r="J39" s="396"/>
    </row>
    <row r="40" spans="1:10" ht="40.15" customHeight="1" thickBot="1">
      <c r="A40" s="397" t="s">
        <v>932</v>
      </c>
      <c r="B40" s="398" t="s">
        <v>928</v>
      </c>
      <c r="C40" s="399" t="s">
        <v>933</v>
      </c>
      <c r="D40" s="398" t="s">
        <v>934</v>
      </c>
      <c r="E40" s="398" t="s">
        <v>935</v>
      </c>
      <c r="F40" s="400"/>
      <c r="G40" s="401"/>
      <c r="H40" s="402" t="s">
        <v>936</v>
      </c>
      <c r="I40" s="398"/>
      <c r="J40" s="403" t="s">
        <v>937</v>
      </c>
    </row>
    <row r="41" spans="1:10" ht="26.25" thickBot="1">
      <c r="A41" s="397" t="s">
        <v>938</v>
      </c>
      <c r="B41" s="398" t="s">
        <v>928</v>
      </c>
      <c r="C41" s="399" t="s">
        <v>939</v>
      </c>
      <c r="D41" s="398" t="s">
        <v>940</v>
      </c>
      <c r="E41" s="398" t="s">
        <v>935</v>
      </c>
      <c r="F41" s="400"/>
      <c r="G41" s="401"/>
      <c r="H41" s="297" t="s">
        <v>941</v>
      </c>
      <c r="I41" s="398"/>
      <c r="J41" s="403" t="s">
        <v>937</v>
      </c>
    </row>
    <row r="42" spans="1:10" ht="39" thickBot="1">
      <c r="A42" s="397" t="s">
        <v>942</v>
      </c>
      <c r="B42" s="398" t="s">
        <v>928</v>
      </c>
      <c r="C42" s="399" t="s">
        <v>943</v>
      </c>
      <c r="D42" s="398" t="s">
        <v>944</v>
      </c>
      <c r="E42" s="398" t="s">
        <v>945</v>
      </c>
      <c r="F42" s="400"/>
      <c r="G42" s="401"/>
      <c r="H42" s="402" t="s">
        <v>943</v>
      </c>
      <c r="I42" s="398"/>
      <c r="J42" s="403" t="s">
        <v>937</v>
      </c>
    </row>
    <row r="43" spans="1:10" ht="51.75" thickBot="1">
      <c r="A43" s="397" t="s">
        <v>946</v>
      </c>
      <c r="B43" s="398" t="s">
        <v>928</v>
      </c>
      <c r="C43" s="399" t="s">
        <v>947</v>
      </c>
      <c r="D43" s="398" t="s">
        <v>948</v>
      </c>
      <c r="E43" s="398" t="s">
        <v>949</v>
      </c>
      <c r="F43" s="404"/>
      <c r="G43" s="405"/>
      <c r="H43" s="297" t="s">
        <v>950</v>
      </c>
      <c r="I43" s="398"/>
      <c r="J43" s="403" t="s">
        <v>937</v>
      </c>
    </row>
    <row r="44" spans="1:10" ht="13.5" thickBot="1">
      <c r="A44" s="604" t="s">
        <v>951</v>
      </c>
      <c r="B44" s="605" t="s">
        <v>928</v>
      </c>
      <c r="C44" s="606" t="s">
        <v>952</v>
      </c>
      <c r="D44" s="605" t="s">
        <v>953</v>
      </c>
      <c r="E44" s="605" t="s">
        <v>379</v>
      </c>
      <c r="F44" s="406">
        <v>1</v>
      </c>
      <c r="G44" s="407" t="s">
        <v>954</v>
      </c>
      <c r="H44" s="607" t="s">
        <v>952</v>
      </c>
      <c r="I44" s="608"/>
      <c r="J44" s="609" t="s">
        <v>937</v>
      </c>
    </row>
    <row r="45" spans="1:10" ht="13.5" thickBot="1">
      <c r="A45" s="604"/>
      <c r="B45" s="605"/>
      <c r="C45" s="606"/>
      <c r="D45" s="605"/>
      <c r="E45" s="605"/>
      <c r="F45" s="408">
        <v>2</v>
      </c>
      <c r="G45" s="409" t="s">
        <v>955</v>
      </c>
      <c r="H45" s="607"/>
      <c r="I45" s="608"/>
      <c r="J45" s="609"/>
    </row>
    <row r="46" spans="1:10" ht="26.25" thickBot="1">
      <c r="A46" s="604"/>
      <c r="B46" s="605"/>
      <c r="C46" s="606"/>
      <c r="D46" s="605"/>
      <c r="E46" s="605"/>
      <c r="F46" s="408">
        <v>9</v>
      </c>
      <c r="G46" s="410" t="s">
        <v>956</v>
      </c>
      <c r="H46" s="607"/>
      <c r="I46" s="608"/>
      <c r="J46" s="609"/>
    </row>
    <row r="47" spans="1:10" ht="26.25" thickBot="1">
      <c r="A47" s="604"/>
      <c r="B47" s="605"/>
      <c r="C47" s="606"/>
      <c r="D47" s="605"/>
      <c r="E47" s="605"/>
      <c r="F47" s="411" t="s">
        <v>109</v>
      </c>
      <c r="G47" s="412" t="s">
        <v>957</v>
      </c>
      <c r="H47" s="607"/>
      <c r="I47" s="608"/>
      <c r="J47" s="609"/>
    </row>
    <row r="48" spans="1:10" ht="13.5" thickBot="1">
      <c r="A48" s="305"/>
      <c r="B48" s="203"/>
      <c r="C48" s="306"/>
      <c r="D48" s="203"/>
      <c r="E48" s="203"/>
      <c r="F48" s="203"/>
      <c r="G48" s="20"/>
      <c r="H48" s="203"/>
      <c r="I48" s="307"/>
      <c r="J48" s="307"/>
    </row>
    <row r="49" spans="1:202" ht="12.75" customHeight="1">
      <c r="A49" s="413"/>
      <c r="B49" s="382" t="s">
        <v>163</v>
      </c>
      <c r="C49" s="382"/>
      <c r="D49" s="414"/>
      <c r="E49" s="414"/>
      <c r="F49" s="415"/>
      <c r="G49" s="382"/>
      <c r="H49" s="414"/>
      <c r="I49" s="414"/>
      <c r="J49" s="385"/>
    </row>
    <row r="50" spans="1:202" s="417" customFormat="1" ht="24.4" customHeight="1">
      <c r="A50" s="416"/>
      <c r="B50" s="610" t="s">
        <v>958</v>
      </c>
      <c r="C50" s="610"/>
      <c r="D50" s="610"/>
      <c r="E50" s="610"/>
      <c r="F50" s="610"/>
      <c r="G50" s="610"/>
      <c r="H50" s="610"/>
      <c r="I50" s="610"/>
      <c r="J50" s="610"/>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c r="EE50" s="202"/>
      <c r="EF50" s="202"/>
      <c r="EG50" s="202"/>
      <c r="EH50" s="202"/>
      <c r="EI50" s="202"/>
      <c r="EJ50" s="202"/>
      <c r="EK50" s="202"/>
      <c r="EL50" s="202"/>
      <c r="EM50" s="202"/>
      <c r="EN50" s="202"/>
      <c r="EO50" s="202"/>
      <c r="EP50" s="202"/>
      <c r="EQ50" s="202"/>
      <c r="ER50" s="202"/>
      <c r="ES50" s="202"/>
      <c r="ET50" s="202"/>
      <c r="EU50" s="202"/>
      <c r="EV50" s="202"/>
    </row>
    <row r="51" spans="1:202" s="417" customFormat="1" ht="12.75" customHeight="1" thickBot="1">
      <c r="A51" s="418"/>
      <c r="B51" s="394" t="s">
        <v>959</v>
      </c>
      <c r="C51" s="419"/>
      <c r="D51" s="420"/>
      <c r="E51" s="394"/>
      <c r="F51" s="421"/>
      <c r="G51" s="419"/>
      <c r="H51" s="420"/>
      <c r="I51" s="420"/>
      <c r="J51" s="396"/>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c r="EE51" s="202"/>
      <c r="EF51" s="202"/>
      <c r="EG51" s="202"/>
      <c r="EH51" s="202"/>
      <c r="EI51" s="202"/>
      <c r="EJ51" s="202"/>
      <c r="EK51" s="202"/>
      <c r="EL51" s="202"/>
      <c r="EM51" s="202"/>
      <c r="EN51" s="202"/>
      <c r="EO51" s="202"/>
      <c r="EP51" s="202"/>
      <c r="EQ51" s="202"/>
      <c r="ER51" s="202"/>
      <c r="ES51" s="202"/>
      <c r="ET51" s="202"/>
      <c r="EU51" s="202"/>
      <c r="EV51" s="202"/>
    </row>
    <row r="52" spans="1:202" s="428" customFormat="1" ht="39" thickBot="1">
      <c r="A52" s="422" t="s">
        <v>161</v>
      </c>
      <c r="B52" s="398" t="s">
        <v>163</v>
      </c>
      <c r="C52" s="423" t="s">
        <v>162</v>
      </c>
      <c r="D52" s="398" t="s">
        <v>960</v>
      </c>
      <c r="E52" s="398" t="s">
        <v>922</v>
      </c>
      <c r="F52" s="424"/>
      <c r="G52" s="380"/>
      <c r="H52" s="425" t="s">
        <v>162</v>
      </c>
      <c r="I52" s="398" t="s">
        <v>961</v>
      </c>
      <c r="J52" s="426" t="s">
        <v>883</v>
      </c>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7"/>
      <c r="CW52" s="427"/>
      <c r="CX52" s="427"/>
      <c r="CY52" s="427"/>
      <c r="CZ52" s="427"/>
      <c r="DA52" s="427"/>
      <c r="DB52" s="427"/>
      <c r="DC52" s="427"/>
      <c r="DD52" s="427"/>
      <c r="DE52" s="427"/>
      <c r="DF52" s="427"/>
      <c r="DG52" s="427"/>
      <c r="DH52" s="427"/>
      <c r="DI52" s="427"/>
      <c r="DJ52" s="427"/>
      <c r="DK52" s="427"/>
      <c r="DL52" s="427"/>
      <c r="DM52" s="427"/>
      <c r="DN52" s="427"/>
      <c r="DO52" s="427"/>
      <c r="DP52" s="427"/>
      <c r="DQ52" s="427"/>
      <c r="DR52" s="427"/>
      <c r="DS52" s="427"/>
      <c r="DT52" s="427"/>
      <c r="DU52" s="427"/>
      <c r="DV52" s="427"/>
      <c r="DW52" s="427"/>
      <c r="DX52" s="427"/>
      <c r="DY52" s="427"/>
      <c r="DZ52" s="427"/>
      <c r="EA52" s="427"/>
      <c r="EB52" s="427"/>
      <c r="EC52" s="427"/>
      <c r="ED52" s="427"/>
      <c r="EE52" s="427"/>
      <c r="EF52" s="427"/>
      <c r="EG52" s="427"/>
      <c r="EH52" s="427"/>
      <c r="EI52" s="427"/>
      <c r="EJ52" s="427"/>
      <c r="EK52" s="427"/>
      <c r="EL52" s="427"/>
      <c r="EM52" s="427"/>
      <c r="EN52" s="427"/>
      <c r="EO52" s="427"/>
      <c r="EP52" s="427"/>
      <c r="EQ52" s="427"/>
      <c r="ER52" s="427"/>
      <c r="ES52" s="427"/>
      <c r="ET52" s="427"/>
      <c r="EU52" s="427"/>
      <c r="EV52" s="427"/>
    </row>
    <row r="53" spans="1:202" s="193" customFormat="1" ht="39" thickBot="1">
      <c r="A53" s="422" t="s">
        <v>168</v>
      </c>
      <c r="B53" s="429" t="s">
        <v>163</v>
      </c>
      <c r="C53" s="399" t="s">
        <v>169</v>
      </c>
      <c r="D53" s="430" t="s">
        <v>962</v>
      </c>
      <c r="E53" s="398" t="s">
        <v>963</v>
      </c>
      <c r="F53" s="431"/>
      <c r="G53" s="432"/>
      <c r="H53" s="433" t="s">
        <v>169</v>
      </c>
      <c r="I53" s="398" t="s">
        <v>961</v>
      </c>
      <c r="J53" s="426" t="s">
        <v>883</v>
      </c>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2"/>
      <c r="EJ53" s="202"/>
      <c r="EK53" s="202"/>
      <c r="EL53" s="202"/>
      <c r="EM53" s="202"/>
      <c r="EN53" s="202"/>
      <c r="EO53" s="202"/>
      <c r="EP53" s="202"/>
      <c r="EQ53" s="202"/>
      <c r="ER53" s="202"/>
      <c r="ES53" s="202"/>
      <c r="ET53" s="202"/>
      <c r="EU53" s="202"/>
      <c r="EV53" s="202"/>
    </row>
    <row r="54" spans="1:202" s="193" customFormat="1" ht="77.25" thickBot="1">
      <c r="A54" s="422" t="s">
        <v>172</v>
      </c>
      <c r="B54" s="398" t="s">
        <v>163</v>
      </c>
      <c r="C54" s="399" t="s">
        <v>173</v>
      </c>
      <c r="D54" s="398" t="s">
        <v>964</v>
      </c>
      <c r="E54" s="398" t="s">
        <v>963</v>
      </c>
      <c r="F54" s="424"/>
      <c r="G54" s="380"/>
      <c r="H54" s="402" t="s">
        <v>965</v>
      </c>
      <c r="I54" s="398" t="s">
        <v>961</v>
      </c>
      <c r="J54" s="403" t="s">
        <v>937</v>
      </c>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c r="EO54" s="202"/>
      <c r="EP54" s="202"/>
      <c r="EQ54" s="202"/>
      <c r="ER54" s="202"/>
      <c r="ES54" s="202"/>
      <c r="ET54" s="202"/>
      <c r="EU54" s="202"/>
      <c r="EV54" s="202"/>
    </row>
    <row r="55" spans="1:202" s="193" customFormat="1" ht="13.5" thickBot="1">
      <c r="A55" s="611" t="s">
        <v>175</v>
      </c>
      <c r="B55" s="605" t="s">
        <v>163</v>
      </c>
      <c r="C55" s="606" t="s">
        <v>176</v>
      </c>
      <c r="D55" s="605" t="s">
        <v>966</v>
      </c>
      <c r="E55" s="605" t="s">
        <v>379</v>
      </c>
      <c r="F55" s="434">
        <v>1</v>
      </c>
      <c r="G55" s="435" t="s">
        <v>967</v>
      </c>
      <c r="H55" s="612" t="s">
        <v>176</v>
      </c>
      <c r="I55" s="605" t="s">
        <v>961</v>
      </c>
      <c r="J55" s="609" t="s">
        <v>937</v>
      </c>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c r="EE55" s="202"/>
      <c r="EF55" s="202"/>
      <c r="EG55" s="202"/>
      <c r="EH55" s="202"/>
      <c r="EI55" s="202"/>
      <c r="EJ55" s="202"/>
      <c r="EK55" s="202"/>
      <c r="EL55" s="202"/>
      <c r="EM55" s="202"/>
      <c r="EN55" s="202"/>
      <c r="EO55" s="202"/>
      <c r="EP55" s="202"/>
      <c r="EQ55" s="202"/>
      <c r="ER55" s="202"/>
      <c r="ES55" s="202"/>
      <c r="ET55" s="202"/>
      <c r="EU55" s="202"/>
      <c r="EV55" s="202"/>
    </row>
    <row r="56" spans="1:202" s="193" customFormat="1" ht="13.5" thickBot="1">
      <c r="A56" s="611"/>
      <c r="B56" s="605"/>
      <c r="C56" s="606"/>
      <c r="D56" s="605"/>
      <c r="E56" s="605"/>
      <c r="F56" s="436">
        <v>2</v>
      </c>
      <c r="G56" s="437" t="s">
        <v>968</v>
      </c>
      <c r="H56" s="612"/>
      <c r="I56" s="605"/>
      <c r="J56" s="609"/>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c r="EO56" s="202"/>
      <c r="EP56" s="202"/>
      <c r="EQ56" s="202"/>
      <c r="ER56" s="202"/>
      <c r="ES56" s="202"/>
      <c r="ET56" s="202"/>
      <c r="EU56" s="202"/>
      <c r="EV56" s="202"/>
    </row>
    <row r="57" spans="1:202" s="193" customFormat="1" ht="13.5" thickBot="1">
      <c r="A57" s="611"/>
      <c r="B57" s="605"/>
      <c r="C57" s="606"/>
      <c r="D57" s="605"/>
      <c r="E57" s="605"/>
      <c r="F57" s="436">
        <v>3</v>
      </c>
      <c r="G57" s="437" t="s">
        <v>969</v>
      </c>
      <c r="H57" s="612"/>
      <c r="I57" s="605"/>
      <c r="J57" s="609"/>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c r="EO57" s="202"/>
      <c r="EP57" s="202"/>
      <c r="EQ57" s="202"/>
      <c r="ER57" s="202"/>
      <c r="ES57" s="202"/>
      <c r="ET57" s="202"/>
      <c r="EU57" s="202"/>
      <c r="EV57" s="202"/>
    </row>
    <row r="58" spans="1:202" s="193" customFormat="1" ht="13.5" thickBot="1">
      <c r="A58" s="611"/>
      <c r="B58" s="605"/>
      <c r="C58" s="606"/>
      <c r="D58" s="605"/>
      <c r="E58" s="605"/>
      <c r="F58" s="436">
        <v>4</v>
      </c>
      <c r="G58" s="437" t="s">
        <v>970</v>
      </c>
      <c r="H58" s="612"/>
      <c r="I58" s="605"/>
      <c r="J58" s="609"/>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c r="EO58" s="202"/>
      <c r="EP58" s="202"/>
      <c r="EQ58" s="202"/>
      <c r="ER58" s="202"/>
      <c r="ES58" s="202"/>
      <c r="ET58" s="202"/>
      <c r="EU58" s="202"/>
      <c r="EV58" s="202"/>
    </row>
    <row r="59" spans="1:202" s="193" customFormat="1" ht="13.5" thickBot="1">
      <c r="A59" s="611"/>
      <c r="B59" s="605"/>
      <c r="C59" s="606"/>
      <c r="D59" s="605"/>
      <c r="E59" s="605"/>
      <c r="F59" s="436">
        <v>5</v>
      </c>
      <c r="G59" s="437" t="s">
        <v>971</v>
      </c>
      <c r="H59" s="612"/>
      <c r="I59" s="605"/>
      <c r="J59" s="609"/>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2"/>
      <c r="EO59" s="202"/>
      <c r="EP59" s="202"/>
      <c r="EQ59" s="202"/>
      <c r="ER59" s="202"/>
      <c r="ES59" s="202"/>
      <c r="ET59" s="202"/>
      <c r="EU59" s="202"/>
      <c r="EV59" s="202"/>
    </row>
    <row r="60" spans="1:202" s="193" customFormat="1" ht="13.5" thickBot="1">
      <c r="A60" s="611"/>
      <c r="B60" s="605"/>
      <c r="C60" s="606"/>
      <c r="D60" s="605"/>
      <c r="E60" s="605"/>
      <c r="F60" s="438">
        <v>6</v>
      </c>
      <c r="G60" s="439" t="s">
        <v>181</v>
      </c>
      <c r="H60" s="612"/>
      <c r="I60" s="605"/>
      <c r="J60" s="609"/>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c r="EO60" s="202"/>
      <c r="EP60" s="202"/>
      <c r="EQ60" s="202"/>
      <c r="ER60" s="202"/>
      <c r="ES60" s="202"/>
      <c r="ET60" s="202"/>
      <c r="EU60" s="202"/>
      <c r="EV60" s="202"/>
    </row>
    <row r="61" spans="1:202" s="448" customFormat="1" ht="12.75" customHeight="1">
      <c r="A61" s="440"/>
      <c r="B61" s="441" t="s">
        <v>972</v>
      </c>
      <c r="C61" s="442"/>
      <c r="D61" s="442"/>
      <c r="E61" s="442"/>
      <c r="F61" s="443"/>
      <c r="G61" s="444"/>
      <c r="H61" s="445"/>
      <c r="I61" s="442"/>
      <c r="J61" s="446" t="s">
        <v>973</v>
      </c>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47"/>
      <c r="BY61" s="447"/>
      <c r="BZ61" s="447"/>
      <c r="CA61" s="447"/>
      <c r="CB61" s="447"/>
      <c r="CC61" s="447"/>
      <c r="CD61" s="447"/>
      <c r="CE61" s="447"/>
      <c r="CF61" s="447"/>
      <c r="CG61" s="447"/>
      <c r="CH61" s="447"/>
      <c r="CI61" s="447"/>
      <c r="CJ61" s="447"/>
      <c r="CK61" s="447"/>
      <c r="CL61" s="447"/>
      <c r="CM61" s="447"/>
      <c r="CN61" s="447"/>
      <c r="CO61" s="447"/>
      <c r="CP61" s="447"/>
      <c r="CQ61" s="447"/>
      <c r="CR61" s="447"/>
      <c r="CS61" s="447"/>
      <c r="CT61" s="447"/>
      <c r="CU61" s="447"/>
      <c r="CV61" s="447"/>
      <c r="CW61" s="447"/>
      <c r="CX61" s="447"/>
      <c r="CY61" s="447"/>
      <c r="CZ61" s="447"/>
      <c r="DA61" s="447"/>
      <c r="DB61" s="447"/>
      <c r="DC61" s="447"/>
      <c r="DD61" s="447"/>
      <c r="DE61" s="447"/>
      <c r="DF61" s="447"/>
      <c r="DG61" s="447"/>
      <c r="DH61" s="447"/>
      <c r="DI61" s="447"/>
      <c r="DJ61" s="447"/>
      <c r="DK61" s="447"/>
      <c r="DL61" s="447"/>
      <c r="DM61" s="447"/>
      <c r="DN61" s="447"/>
      <c r="DO61" s="447"/>
      <c r="DP61" s="447"/>
      <c r="DQ61" s="447"/>
      <c r="DR61" s="447"/>
      <c r="DS61" s="447"/>
      <c r="DT61" s="447"/>
      <c r="DU61" s="447"/>
      <c r="DV61" s="447"/>
      <c r="DW61" s="447"/>
      <c r="DX61" s="447"/>
      <c r="DY61" s="447"/>
      <c r="DZ61" s="447"/>
      <c r="EA61" s="447"/>
      <c r="EB61" s="447"/>
      <c r="EC61" s="447"/>
      <c r="ED61" s="447"/>
      <c r="EE61" s="447"/>
      <c r="EF61" s="447"/>
      <c r="EG61" s="447"/>
      <c r="EH61" s="447"/>
      <c r="EI61" s="447"/>
      <c r="EJ61" s="447"/>
      <c r="EK61" s="447"/>
      <c r="EL61" s="447"/>
      <c r="EM61" s="447"/>
      <c r="EN61" s="447"/>
      <c r="EO61" s="447"/>
      <c r="EP61" s="447"/>
      <c r="EQ61" s="447"/>
      <c r="ER61" s="447"/>
      <c r="ES61" s="447"/>
      <c r="ET61" s="447"/>
      <c r="EU61" s="447"/>
      <c r="EV61" s="447"/>
      <c r="EW61" s="447"/>
      <c r="EX61" s="447"/>
      <c r="EY61" s="447"/>
      <c r="EZ61" s="447"/>
      <c r="FA61" s="447"/>
      <c r="FB61" s="447"/>
      <c r="FC61" s="447"/>
      <c r="FD61" s="447"/>
      <c r="FE61" s="447"/>
      <c r="FF61" s="447"/>
      <c r="FG61" s="447"/>
      <c r="FH61" s="447"/>
      <c r="FI61" s="447"/>
      <c r="FJ61" s="447"/>
      <c r="FK61" s="447"/>
      <c r="FL61" s="447"/>
      <c r="FM61" s="447"/>
      <c r="FN61" s="447"/>
      <c r="FO61" s="447"/>
      <c r="FP61" s="447"/>
      <c r="FQ61" s="447"/>
      <c r="FR61" s="447"/>
      <c r="FS61" s="447"/>
      <c r="FT61" s="447"/>
      <c r="FU61" s="447"/>
      <c r="FV61" s="447"/>
      <c r="FW61" s="447"/>
      <c r="FX61" s="447"/>
      <c r="FY61" s="447"/>
      <c r="FZ61" s="447"/>
      <c r="GA61" s="447"/>
      <c r="GB61" s="447"/>
      <c r="GC61" s="447"/>
      <c r="GD61" s="447"/>
      <c r="GE61" s="447"/>
      <c r="GF61" s="447"/>
      <c r="GG61" s="447"/>
      <c r="GH61" s="447"/>
      <c r="GI61" s="447"/>
      <c r="GJ61" s="447"/>
      <c r="GK61" s="447"/>
      <c r="GL61" s="447"/>
      <c r="GM61" s="447"/>
      <c r="GN61" s="447"/>
      <c r="GO61" s="447"/>
      <c r="GP61" s="447"/>
      <c r="GQ61" s="447"/>
      <c r="GR61" s="447"/>
      <c r="GS61" s="447"/>
      <c r="GT61" s="447"/>
    </row>
    <row r="62" spans="1:202" s="448" customFormat="1" ht="12.75" customHeight="1" thickBot="1">
      <c r="A62" s="449"/>
      <c r="B62" s="450" t="s">
        <v>186</v>
      </c>
      <c r="C62" s="451"/>
      <c r="D62" s="451"/>
      <c r="E62" s="451"/>
      <c r="F62" s="452"/>
      <c r="G62" s="453"/>
      <c r="H62" s="454"/>
      <c r="I62" s="451"/>
      <c r="J62" s="455" t="s">
        <v>974</v>
      </c>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7"/>
      <c r="CO62" s="447"/>
      <c r="CP62" s="447"/>
      <c r="CQ62" s="447"/>
      <c r="CR62" s="447"/>
      <c r="CS62" s="447"/>
      <c r="CT62" s="447"/>
      <c r="CU62" s="447"/>
      <c r="CV62" s="447"/>
      <c r="CW62" s="447"/>
      <c r="CX62" s="447"/>
      <c r="CY62" s="447"/>
      <c r="CZ62" s="447"/>
      <c r="DA62" s="447"/>
      <c r="DB62" s="447"/>
      <c r="DC62" s="447"/>
      <c r="DD62" s="447"/>
      <c r="DE62" s="447"/>
      <c r="DF62" s="447"/>
      <c r="DG62" s="447"/>
      <c r="DH62" s="447"/>
      <c r="DI62" s="447"/>
      <c r="DJ62" s="447"/>
      <c r="DK62" s="447"/>
      <c r="DL62" s="447"/>
      <c r="DM62" s="447"/>
      <c r="DN62" s="447"/>
      <c r="DO62" s="447"/>
      <c r="DP62" s="447"/>
      <c r="DQ62" s="447"/>
      <c r="DR62" s="447"/>
      <c r="DS62" s="447"/>
      <c r="DT62" s="447"/>
      <c r="DU62" s="447"/>
      <c r="DV62" s="447"/>
      <c r="DW62" s="447"/>
      <c r="DX62" s="447"/>
      <c r="DY62" s="447"/>
      <c r="DZ62" s="447"/>
      <c r="EA62" s="447"/>
      <c r="EB62" s="447"/>
      <c r="EC62" s="447"/>
      <c r="ED62" s="447"/>
      <c r="EE62" s="447"/>
      <c r="EF62" s="447"/>
      <c r="EG62" s="447"/>
      <c r="EH62" s="447"/>
      <c r="EI62" s="447"/>
      <c r="EJ62" s="447"/>
      <c r="EK62" s="447"/>
      <c r="EL62" s="447"/>
      <c r="EM62" s="447"/>
      <c r="EN62" s="447"/>
      <c r="EO62" s="447"/>
      <c r="EP62" s="447"/>
      <c r="EQ62" s="447"/>
      <c r="ER62" s="447"/>
      <c r="ES62" s="447"/>
      <c r="ET62" s="447"/>
      <c r="EU62" s="447"/>
      <c r="EV62" s="447"/>
      <c r="EW62" s="447"/>
      <c r="EX62" s="447"/>
      <c r="EY62" s="447"/>
      <c r="EZ62" s="447"/>
      <c r="FA62" s="447"/>
      <c r="FB62" s="447"/>
      <c r="FC62" s="447"/>
      <c r="FD62" s="447"/>
      <c r="FE62" s="447"/>
      <c r="FF62" s="447"/>
      <c r="FG62" s="447"/>
      <c r="FH62" s="447"/>
      <c r="FI62" s="447"/>
      <c r="FJ62" s="447"/>
      <c r="FK62" s="447"/>
      <c r="FL62" s="447"/>
      <c r="FM62" s="447"/>
      <c r="FN62" s="447"/>
      <c r="FO62" s="447"/>
      <c r="FP62" s="447"/>
      <c r="FQ62" s="447"/>
      <c r="FR62" s="447"/>
      <c r="FS62" s="447"/>
      <c r="FT62" s="447"/>
      <c r="FU62" s="447"/>
      <c r="FV62" s="447"/>
      <c r="FW62" s="447"/>
      <c r="FX62" s="447"/>
      <c r="FY62" s="447"/>
      <c r="FZ62" s="447"/>
      <c r="GA62" s="447"/>
      <c r="GB62" s="447"/>
      <c r="GC62" s="447"/>
      <c r="GD62" s="447"/>
      <c r="GE62" s="447"/>
      <c r="GF62" s="447"/>
      <c r="GG62" s="447"/>
      <c r="GH62" s="447"/>
      <c r="GI62" s="447"/>
      <c r="GJ62" s="447"/>
      <c r="GK62" s="447"/>
      <c r="GL62" s="447"/>
      <c r="GM62" s="447"/>
      <c r="GN62" s="447"/>
      <c r="GO62" s="447"/>
      <c r="GP62" s="447"/>
      <c r="GQ62" s="447"/>
      <c r="GR62" s="447"/>
      <c r="GS62" s="447"/>
      <c r="GT62" s="447"/>
    </row>
    <row r="63" spans="1:202" s="343" customFormat="1" ht="12.75" customHeight="1" thickBot="1">
      <c r="A63" s="613" t="s">
        <v>187</v>
      </c>
      <c r="B63" s="614" t="s">
        <v>163</v>
      </c>
      <c r="C63" s="615" t="s">
        <v>188</v>
      </c>
      <c r="D63" s="614" t="s">
        <v>975</v>
      </c>
      <c r="E63" s="614" t="s">
        <v>380</v>
      </c>
      <c r="F63" s="459" t="s">
        <v>907</v>
      </c>
      <c r="G63" s="460" t="s">
        <v>976</v>
      </c>
      <c r="H63" s="616" t="s">
        <v>977</v>
      </c>
      <c r="I63" s="615" t="s">
        <v>72</v>
      </c>
      <c r="J63" s="617" t="s">
        <v>883</v>
      </c>
    </row>
    <row r="64" spans="1:202" s="343" customFormat="1" ht="13.5" thickBot="1">
      <c r="A64" s="613"/>
      <c r="B64" s="614"/>
      <c r="C64" s="615"/>
      <c r="D64" s="614"/>
      <c r="E64" s="614"/>
      <c r="F64" s="463" t="s">
        <v>909</v>
      </c>
      <c r="G64" s="464" t="s">
        <v>978</v>
      </c>
      <c r="H64" s="616"/>
      <c r="I64" s="615"/>
      <c r="J64" s="617"/>
    </row>
    <row r="65" spans="1:202" s="343" customFormat="1" ht="13.5" thickBot="1">
      <c r="A65" s="613"/>
      <c r="B65" s="614"/>
      <c r="C65" s="615"/>
      <c r="D65" s="614"/>
      <c r="E65" s="614"/>
      <c r="F65" s="463" t="s">
        <v>911</v>
      </c>
      <c r="G65" s="464" t="s">
        <v>979</v>
      </c>
      <c r="H65" s="616"/>
      <c r="I65" s="615"/>
      <c r="J65" s="617"/>
    </row>
    <row r="66" spans="1:202" s="343" customFormat="1" ht="13.5" thickBot="1">
      <c r="A66" s="613"/>
      <c r="B66" s="614"/>
      <c r="C66" s="615"/>
      <c r="D66" s="614"/>
      <c r="E66" s="614"/>
      <c r="F66" s="463" t="s">
        <v>919</v>
      </c>
      <c r="G66" s="464" t="s">
        <v>980</v>
      </c>
      <c r="H66" s="616"/>
      <c r="I66" s="615"/>
      <c r="J66" s="617"/>
    </row>
    <row r="67" spans="1:202" s="343" customFormat="1" ht="13.5" thickBot="1">
      <c r="A67" s="613"/>
      <c r="B67" s="614"/>
      <c r="C67" s="615"/>
      <c r="D67" s="614"/>
      <c r="E67" s="614"/>
      <c r="F67" s="465" t="s">
        <v>981</v>
      </c>
      <c r="G67" s="466" t="s">
        <v>982</v>
      </c>
      <c r="H67" s="616"/>
      <c r="I67" s="615"/>
      <c r="J67" s="617"/>
    </row>
    <row r="68" spans="1:202" s="343" customFormat="1" ht="66" customHeight="1" thickBot="1">
      <c r="A68" s="456" t="s">
        <v>192</v>
      </c>
      <c r="B68" s="467" t="s">
        <v>163</v>
      </c>
      <c r="C68" s="458" t="s">
        <v>193</v>
      </c>
      <c r="D68" s="457" t="s">
        <v>983</v>
      </c>
      <c r="E68" s="457" t="s">
        <v>984</v>
      </c>
      <c r="F68" s="468"/>
      <c r="G68" s="469"/>
      <c r="H68" s="461" t="s">
        <v>985</v>
      </c>
      <c r="I68" s="458" t="s">
        <v>72</v>
      </c>
      <c r="J68" s="462" t="s">
        <v>883</v>
      </c>
    </row>
    <row r="69" spans="1:202" s="279" customFormat="1" ht="12.75" customHeight="1" thickBot="1">
      <c r="A69" s="470"/>
      <c r="B69" s="471" t="s">
        <v>986</v>
      </c>
      <c r="C69" s="472"/>
      <c r="D69" s="472"/>
      <c r="E69" s="472"/>
      <c r="F69" s="473"/>
      <c r="G69" s="474"/>
      <c r="H69" s="475"/>
      <c r="I69" s="472"/>
      <c r="J69" s="476"/>
    </row>
    <row r="70" spans="1:202" s="193" customFormat="1" ht="51.75" thickBot="1">
      <c r="A70" s="422" t="s">
        <v>195</v>
      </c>
      <c r="B70" s="398" t="s">
        <v>163</v>
      </c>
      <c r="C70" s="399" t="s">
        <v>196</v>
      </c>
      <c r="D70" s="398" t="s">
        <v>987</v>
      </c>
      <c r="E70" s="477" t="s">
        <v>988</v>
      </c>
      <c r="F70" s="478"/>
      <c r="G70" s="380"/>
      <c r="H70" s="402" t="s">
        <v>989</v>
      </c>
      <c r="I70" s="398" t="s">
        <v>961</v>
      </c>
      <c r="J70" s="479" t="s">
        <v>937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c r="EE70" s="202"/>
      <c r="EF70" s="202"/>
      <c r="EG70" s="202"/>
      <c r="EH70" s="202"/>
      <c r="EI70" s="202"/>
      <c r="EJ70" s="202"/>
      <c r="EK70" s="202"/>
      <c r="EL70" s="202"/>
      <c r="EM70" s="202"/>
      <c r="EN70" s="202"/>
      <c r="EO70" s="202"/>
      <c r="EP70" s="202"/>
      <c r="EQ70" s="202"/>
      <c r="ER70" s="202"/>
      <c r="ES70" s="202"/>
      <c r="ET70" s="202"/>
      <c r="EU70" s="202"/>
      <c r="EV70" s="202"/>
    </row>
    <row r="71" spans="1:202" s="193" customFormat="1" ht="39" thickBot="1">
      <c r="A71" s="422" t="s">
        <v>198</v>
      </c>
      <c r="B71" s="429" t="s">
        <v>163</v>
      </c>
      <c r="C71" s="423" t="s">
        <v>199</v>
      </c>
      <c r="D71" s="429" t="s">
        <v>990</v>
      </c>
      <c r="E71" s="429" t="s">
        <v>922</v>
      </c>
      <c r="F71" s="431"/>
      <c r="G71" s="432"/>
      <c r="H71" s="433" t="s">
        <v>991</v>
      </c>
      <c r="I71" s="398" t="s">
        <v>961</v>
      </c>
      <c r="J71" s="480" t="s">
        <v>937</v>
      </c>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c r="EI71" s="202"/>
      <c r="EJ71" s="202"/>
      <c r="EK71" s="202"/>
      <c r="EL71" s="202"/>
      <c r="EM71" s="202"/>
      <c r="EN71" s="202"/>
      <c r="EO71" s="202"/>
      <c r="EP71" s="202"/>
      <c r="EQ71" s="202"/>
      <c r="ER71" s="202"/>
      <c r="ES71" s="202"/>
      <c r="ET71" s="202"/>
      <c r="EU71" s="202"/>
      <c r="EV71" s="202"/>
    </row>
    <row r="72" spans="1:202" s="193" customFormat="1" ht="39" thickBot="1">
      <c r="A72" s="422" t="s">
        <v>201</v>
      </c>
      <c r="B72" s="398" t="s">
        <v>163</v>
      </c>
      <c r="C72" s="423" t="s">
        <v>202</v>
      </c>
      <c r="D72" s="398" t="s">
        <v>992</v>
      </c>
      <c r="E72" s="398" t="s">
        <v>922</v>
      </c>
      <c r="F72" s="424"/>
      <c r="G72" s="380"/>
      <c r="H72" s="402" t="s">
        <v>202</v>
      </c>
      <c r="I72" s="398" t="s">
        <v>961</v>
      </c>
      <c r="J72" s="403" t="s">
        <v>937</v>
      </c>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c r="EE72" s="202"/>
      <c r="EF72" s="202"/>
      <c r="EG72" s="202"/>
      <c r="EH72" s="202"/>
      <c r="EI72" s="202"/>
      <c r="EJ72" s="202"/>
      <c r="EK72" s="202"/>
      <c r="EL72" s="202"/>
      <c r="EM72" s="202"/>
      <c r="EN72" s="202"/>
      <c r="EO72" s="202"/>
      <c r="EP72" s="202"/>
      <c r="EQ72" s="202"/>
      <c r="ER72" s="202"/>
      <c r="ES72" s="202"/>
      <c r="ET72" s="202"/>
      <c r="EU72" s="202"/>
      <c r="EV72" s="202"/>
    </row>
    <row r="73" spans="1:202" s="193" customFormat="1" ht="51.75" thickBot="1">
      <c r="A73" s="422" t="s">
        <v>204</v>
      </c>
      <c r="B73" s="398" t="s">
        <v>163</v>
      </c>
      <c r="C73" s="399" t="s">
        <v>205</v>
      </c>
      <c r="D73" s="398" t="s">
        <v>993</v>
      </c>
      <c r="E73" s="398" t="s">
        <v>927</v>
      </c>
      <c r="F73" s="478"/>
      <c r="G73" s="380"/>
      <c r="H73" s="402" t="s">
        <v>994</v>
      </c>
      <c r="I73" s="398" t="s">
        <v>961</v>
      </c>
      <c r="J73" s="403" t="s">
        <v>937</v>
      </c>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c r="EE73" s="202"/>
      <c r="EF73" s="202"/>
      <c r="EG73" s="202"/>
      <c r="EH73" s="202"/>
      <c r="EI73" s="202"/>
      <c r="EJ73" s="202"/>
      <c r="EK73" s="202"/>
      <c r="EL73" s="202"/>
      <c r="EM73" s="202"/>
      <c r="EN73" s="202"/>
      <c r="EO73" s="202"/>
      <c r="EP73" s="202"/>
      <c r="EQ73" s="202"/>
      <c r="ER73" s="202"/>
      <c r="ES73" s="202"/>
      <c r="ET73" s="202"/>
      <c r="EU73" s="202"/>
      <c r="EV73" s="202"/>
    </row>
    <row r="74" spans="1:202" s="448" customFormat="1" ht="12.75" customHeight="1">
      <c r="A74" s="440"/>
      <c r="B74" s="441" t="s">
        <v>209</v>
      </c>
      <c r="C74" s="442"/>
      <c r="D74" s="442"/>
      <c r="E74" s="442"/>
      <c r="F74" s="443"/>
      <c r="G74" s="444"/>
      <c r="H74" s="445"/>
      <c r="I74" s="442"/>
      <c r="J74" s="446" t="s">
        <v>973</v>
      </c>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c r="AZ74" s="447"/>
      <c r="BA74" s="447"/>
      <c r="BB74" s="447"/>
      <c r="BC74" s="447"/>
      <c r="BD74" s="447"/>
      <c r="BE74" s="447"/>
      <c r="BF74" s="447"/>
      <c r="BG74" s="447"/>
      <c r="BH74" s="447"/>
      <c r="BI74" s="447"/>
      <c r="BJ74" s="447"/>
      <c r="BK74" s="447"/>
      <c r="BL74" s="447"/>
      <c r="BM74" s="447"/>
      <c r="BN74" s="447"/>
      <c r="BO74" s="447"/>
      <c r="BP74" s="447"/>
      <c r="BQ74" s="447"/>
      <c r="BR74" s="447"/>
      <c r="BS74" s="447"/>
      <c r="BT74" s="447"/>
      <c r="BU74" s="447"/>
      <c r="BV74" s="447"/>
      <c r="BW74" s="447"/>
      <c r="BX74" s="447"/>
      <c r="BY74" s="447"/>
      <c r="BZ74" s="447"/>
      <c r="CA74" s="447"/>
      <c r="CB74" s="447"/>
      <c r="CC74" s="447"/>
      <c r="CD74" s="447"/>
      <c r="CE74" s="447"/>
      <c r="CF74" s="447"/>
      <c r="CG74" s="447"/>
      <c r="CH74" s="447"/>
      <c r="CI74" s="447"/>
      <c r="CJ74" s="447"/>
      <c r="CK74" s="447"/>
      <c r="CL74" s="447"/>
      <c r="CM74" s="447"/>
      <c r="CN74" s="447"/>
      <c r="CO74" s="447"/>
      <c r="CP74" s="447"/>
      <c r="CQ74" s="447"/>
      <c r="CR74" s="447"/>
      <c r="CS74" s="447"/>
      <c r="CT74" s="447"/>
      <c r="CU74" s="447"/>
      <c r="CV74" s="447"/>
      <c r="CW74" s="447"/>
      <c r="CX74" s="447"/>
      <c r="CY74" s="447"/>
      <c r="CZ74" s="447"/>
      <c r="DA74" s="447"/>
      <c r="DB74" s="447"/>
      <c r="DC74" s="447"/>
      <c r="DD74" s="447"/>
      <c r="DE74" s="447"/>
      <c r="DF74" s="447"/>
      <c r="DG74" s="447"/>
      <c r="DH74" s="447"/>
      <c r="DI74" s="447"/>
      <c r="DJ74" s="447"/>
      <c r="DK74" s="447"/>
      <c r="DL74" s="447"/>
      <c r="DM74" s="447"/>
      <c r="DN74" s="447"/>
      <c r="DO74" s="447"/>
      <c r="DP74" s="447"/>
      <c r="DQ74" s="447"/>
      <c r="DR74" s="447"/>
      <c r="DS74" s="447"/>
      <c r="DT74" s="447"/>
      <c r="DU74" s="447"/>
      <c r="DV74" s="447"/>
      <c r="DW74" s="447"/>
      <c r="DX74" s="447"/>
      <c r="DY74" s="447"/>
      <c r="DZ74" s="447"/>
      <c r="EA74" s="447"/>
      <c r="EB74" s="447"/>
      <c r="EC74" s="447"/>
      <c r="ED74" s="447"/>
      <c r="EE74" s="447"/>
      <c r="EF74" s="447"/>
      <c r="EG74" s="447"/>
      <c r="EH74" s="447"/>
      <c r="EI74" s="447"/>
      <c r="EJ74" s="447"/>
      <c r="EK74" s="447"/>
      <c r="EL74" s="447"/>
      <c r="EM74" s="447"/>
      <c r="EN74" s="447"/>
      <c r="EO74" s="447"/>
      <c r="EP74" s="447"/>
      <c r="EQ74" s="447"/>
      <c r="ER74" s="447"/>
      <c r="ES74" s="447"/>
      <c r="ET74" s="447"/>
      <c r="EU74" s="447"/>
      <c r="EV74" s="447"/>
      <c r="EW74" s="447"/>
      <c r="EX74" s="447"/>
      <c r="EY74" s="447"/>
      <c r="EZ74" s="447"/>
      <c r="FA74" s="447"/>
      <c r="FB74" s="447"/>
      <c r="FC74" s="447"/>
      <c r="FD74" s="447"/>
      <c r="FE74" s="447"/>
      <c r="FF74" s="447"/>
      <c r="FG74" s="447"/>
      <c r="FH74" s="447"/>
      <c r="FI74" s="447"/>
      <c r="FJ74" s="447"/>
      <c r="FK74" s="447"/>
      <c r="FL74" s="447"/>
      <c r="FM74" s="447"/>
      <c r="FN74" s="447"/>
      <c r="FO74" s="447"/>
      <c r="FP74" s="447"/>
      <c r="FQ74" s="447"/>
      <c r="FR74" s="447"/>
      <c r="FS74" s="447"/>
      <c r="FT74" s="447"/>
      <c r="FU74" s="447"/>
      <c r="FV74" s="447"/>
      <c r="FW74" s="447"/>
      <c r="FX74" s="447"/>
      <c r="FY74" s="447"/>
      <c r="FZ74" s="447"/>
      <c r="GA74" s="447"/>
      <c r="GB74" s="447"/>
      <c r="GC74" s="447"/>
      <c r="GD74" s="447"/>
      <c r="GE74" s="447"/>
      <c r="GF74" s="447"/>
      <c r="GG74" s="447"/>
      <c r="GH74" s="447"/>
      <c r="GI74" s="447"/>
      <c r="GJ74" s="447"/>
      <c r="GK74" s="447"/>
      <c r="GL74" s="447"/>
      <c r="GM74" s="447"/>
      <c r="GN74" s="447"/>
      <c r="GO74" s="447"/>
      <c r="GP74" s="447"/>
      <c r="GQ74" s="447"/>
      <c r="GR74" s="447"/>
      <c r="GS74" s="447"/>
      <c r="GT74" s="447"/>
    </row>
    <row r="75" spans="1:202" s="448" customFormat="1" ht="12.75" customHeight="1" thickBot="1">
      <c r="A75" s="449"/>
      <c r="B75" s="450" t="s">
        <v>186</v>
      </c>
      <c r="C75" s="451"/>
      <c r="D75" s="451"/>
      <c r="E75" s="451"/>
      <c r="F75" s="452"/>
      <c r="G75" s="453"/>
      <c r="H75" s="454"/>
      <c r="I75" s="451"/>
      <c r="J75" s="455" t="s">
        <v>974</v>
      </c>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447"/>
      <c r="BH75" s="447"/>
      <c r="BI75" s="447"/>
      <c r="BJ75" s="447"/>
      <c r="BK75" s="447"/>
      <c r="BL75" s="447"/>
      <c r="BM75" s="447"/>
      <c r="BN75" s="447"/>
      <c r="BO75" s="447"/>
      <c r="BP75" s="447"/>
      <c r="BQ75" s="447"/>
      <c r="BR75" s="447"/>
      <c r="BS75" s="447"/>
      <c r="BT75" s="447"/>
      <c r="BU75" s="447"/>
      <c r="BV75" s="447"/>
      <c r="BW75" s="447"/>
      <c r="BX75" s="447"/>
      <c r="BY75" s="447"/>
      <c r="BZ75" s="447"/>
      <c r="CA75" s="447"/>
      <c r="CB75" s="447"/>
      <c r="CC75" s="447"/>
      <c r="CD75" s="447"/>
      <c r="CE75" s="447"/>
      <c r="CF75" s="447"/>
      <c r="CG75" s="447"/>
      <c r="CH75" s="447"/>
      <c r="CI75" s="447"/>
      <c r="CJ75" s="447"/>
      <c r="CK75" s="447"/>
      <c r="CL75" s="447"/>
      <c r="CM75" s="447"/>
      <c r="CN75" s="447"/>
      <c r="CO75" s="447"/>
      <c r="CP75" s="447"/>
      <c r="CQ75" s="447"/>
      <c r="CR75" s="447"/>
      <c r="CS75" s="447"/>
      <c r="CT75" s="447"/>
      <c r="CU75" s="447"/>
      <c r="CV75" s="447"/>
      <c r="CW75" s="447"/>
      <c r="CX75" s="447"/>
      <c r="CY75" s="447"/>
      <c r="CZ75" s="447"/>
      <c r="DA75" s="447"/>
      <c r="DB75" s="447"/>
      <c r="DC75" s="447"/>
      <c r="DD75" s="447"/>
      <c r="DE75" s="447"/>
      <c r="DF75" s="447"/>
      <c r="DG75" s="447"/>
      <c r="DH75" s="447"/>
      <c r="DI75" s="447"/>
      <c r="DJ75" s="447"/>
      <c r="DK75" s="447"/>
      <c r="DL75" s="447"/>
      <c r="DM75" s="447"/>
      <c r="DN75" s="447"/>
      <c r="DO75" s="447"/>
      <c r="DP75" s="447"/>
      <c r="DQ75" s="447"/>
      <c r="DR75" s="447"/>
      <c r="DS75" s="447"/>
      <c r="DT75" s="447"/>
      <c r="DU75" s="447"/>
      <c r="DV75" s="447"/>
      <c r="DW75" s="447"/>
      <c r="DX75" s="447"/>
      <c r="DY75" s="447"/>
      <c r="DZ75" s="447"/>
      <c r="EA75" s="447"/>
      <c r="EB75" s="447"/>
      <c r="EC75" s="447"/>
      <c r="ED75" s="447"/>
      <c r="EE75" s="447"/>
      <c r="EF75" s="447"/>
      <c r="EG75" s="447"/>
      <c r="EH75" s="447"/>
      <c r="EI75" s="447"/>
      <c r="EJ75" s="447"/>
      <c r="EK75" s="447"/>
      <c r="EL75" s="447"/>
      <c r="EM75" s="447"/>
      <c r="EN75" s="447"/>
      <c r="EO75" s="447"/>
      <c r="EP75" s="447"/>
      <c r="EQ75" s="447"/>
      <c r="ER75" s="447"/>
      <c r="ES75" s="447"/>
      <c r="ET75" s="447"/>
      <c r="EU75" s="447"/>
      <c r="EV75" s="447"/>
      <c r="EW75" s="447"/>
      <c r="EX75" s="447"/>
      <c r="EY75" s="447"/>
      <c r="EZ75" s="447"/>
      <c r="FA75" s="447"/>
      <c r="FB75" s="447"/>
      <c r="FC75" s="447"/>
      <c r="FD75" s="447"/>
      <c r="FE75" s="447"/>
      <c r="FF75" s="447"/>
      <c r="FG75" s="447"/>
      <c r="FH75" s="447"/>
      <c r="FI75" s="447"/>
      <c r="FJ75" s="447"/>
      <c r="FK75" s="447"/>
      <c r="FL75" s="447"/>
      <c r="FM75" s="447"/>
      <c r="FN75" s="447"/>
      <c r="FO75" s="447"/>
      <c r="FP75" s="447"/>
      <c r="FQ75" s="447"/>
      <c r="FR75" s="447"/>
      <c r="FS75" s="447"/>
      <c r="FT75" s="447"/>
      <c r="FU75" s="447"/>
      <c r="FV75" s="447"/>
      <c r="FW75" s="447"/>
      <c r="FX75" s="447"/>
      <c r="FY75" s="447"/>
      <c r="FZ75" s="447"/>
      <c r="GA75" s="447"/>
      <c r="GB75" s="447"/>
      <c r="GC75" s="447"/>
      <c r="GD75" s="447"/>
      <c r="GE75" s="447"/>
      <c r="GF75" s="447"/>
      <c r="GG75" s="447"/>
      <c r="GH75" s="447"/>
      <c r="GI75" s="447"/>
      <c r="GJ75" s="447"/>
      <c r="GK75" s="447"/>
      <c r="GL75" s="447"/>
      <c r="GM75" s="447"/>
      <c r="GN75" s="447"/>
      <c r="GO75" s="447"/>
      <c r="GP75" s="447"/>
      <c r="GQ75" s="447"/>
      <c r="GR75" s="447"/>
      <c r="GS75" s="447"/>
      <c r="GT75" s="447"/>
    </row>
    <row r="76" spans="1:202" s="343" customFormat="1" ht="12.75" customHeight="1" thickBot="1">
      <c r="A76" s="613" t="s">
        <v>210</v>
      </c>
      <c r="B76" s="614" t="s">
        <v>163</v>
      </c>
      <c r="C76" s="615" t="s">
        <v>211</v>
      </c>
      <c r="D76" s="614" t="s">
        <v>995</v>
      </c>
      <c r="E76" s="614" t="s">
        <v>380</v>
      </c>
      <c r="F76" s="459" t="s">
        <v>907</v>
      </c>
      <c r="G76" s="460" t="s">
        <v>976</v>
      </c>
      <c r="H76" s="616" t="s">
        <v>996</v>
      </c>
      <c r="I76" s="615" t="s">
        <v>72</v>
      </c>
      <c r="J76" s="617" t="s">
        <v>883</v>
      </c>
    </row>
    <row r="77" spans="1:202" s="343" customFormat="1" ht="13.5" thickBot="1">
      <c r="A77" s="613"/>
      <c r="B77" s="614"/>
      <c r="C77" s="615"/>
      <c r="D77" s="614"/>
      <c r="E77" s="614"/>
      <c r="F77" s="463" t="s">
        <v>909</v>
      </c>
      <c r="G77" s="464" t="s">
        <v>978</v>
      </c>
      <c r="H77" s="616"/>
      <c r="I77" s="615"/>
      <c r="J77" s="617"/>
    </row>
    <row r="78" spans="1:202" s="343" customFormat="1" ht="13.5" thickBot="1">
      <c r="A78" s="613"/>
      <c r="B78" s="614"/>
      <c r="C78" s="615"/>
      <c r="D78" s="614"/>
      <c r="E78" s="614"/>
      <c r="F78" s="463" t="s">
        <v>911</v>
      </c>
      <c r="G78" s="464" t="s">
        <v>979</v>
      </c>
      <c r="H78" s="616"/>
      <c r="I78" s="615"/>
      <c r="J78" s="617"/>
    </row>
    <row r="79" spans="1:202" s="343" customFormat="1" ht="13.5" thickBot="1">
      <c r="A79" s="613"/>
      <c r="B79" s="614"/>
      <c r="C79" s="615"/>
      <c r="D79" s="614"/>
      <c r="E79" s="614"/>
      <c r="F79" s="463" t="s">
        <v>919</v>
      </c>
      <c r="G79" s="464" t="s">
        <v>980</v>
      </c>
      <c r="H79" s="616"/>
      <c r="I79" s="615"/>
      <c r="J79" s="617"/>
    </row>
    <row r="80" spans="1:202" s="343" customFormat="1" ht="13.5" thickBot="1">
      <c r="A80" s="613"/>
      <c r="B80" s="614"/>
      <c r="C80" s="615"/>
      <c r="D80" s="614"/>
      <c r="E80" s="614"/>
      <c r="F80" s="465" t="s">
        <v>981</v>
      </c>
      <c r="G80" s="466" t="s">
        <v>982</v>
      </c>
      <c r="H80" s="616"/>
      <c r="I80" s="615"/>
      <c r="J80" s="617"/>
    </row>
    <row r="81" spans="1:202" s="343" customFormat="1" ht="66" customHeight="1" thickBot="1">
      <c r="A81" s="456" t="s">
        <v>213</v>
      </c>
      <c r="B81" s="467" t="s">
        <v>163</v>
      </c>
      <c r="C81" s="458" t="s">
        <v>214</v>
      </c>
      <c r="D81" s="457" t="s">
        <v>997</v>
      </c>
      <c r="E81" s="457" t="s">
        <v>984</v>
      </c>
      <c r="F81" s="468"/>
      <c r="G81" s="469"/>
      <c r="H81" s="461" t="s">
        <v>998</v>
      </c>
      <c r="I81" s="458" t="s">
        <v>72</v>
      </c>
      <c r="J81" s="462" t="s">
        <v>883</v>
      </c>
    </row>
    <row r="82" spans="1:202" s="279" customFormat="1" ht="12.75" customHeight="1" thickBot="1">
      <c r="A82" s="470"/>
      <c r="B82" s="471" t="s">
        <v>999</v>
      </c>
      <c r="C82" s="472"/>
      <c r="D82" s="472"/>
      <c r="E82" s="472"/>
      <c r="F82" s="473"/>
      <c r="G82" s="474"/>
      <c r="H82" s="475"/>
      <c r="I82" s="472"/>
      <c r="J82" s="476"/>
    </row>
    <row r="83" spans="1:202" s="193" customFormat="1" ht="13.5" thickBot="1">
      <c r="A83" s="611" t="s">
        <v>216</v>
      </c>
      <c r="B83" s="618" t="s">
        <v>1000</v>
      </c>
      <c r="C83" s="619" t="s">
        <v>217</v>
      </c>
      <c r="D83" s="618" t="s">
        <v>1001</v>
      </c>
      <c r="E83" s="618" t="s">
        <v>379</v>
      </c>
      <c r="F83" s="481">
        <v>1</v>
      </c>
      <c r="G83" s="482" t="s">
        <v>1002</v>
      </c>
      <c r="H83" s="620" t="s">
        <v>1003</v>
      </c>
      <c r="I83" s="618" t="s">
        <v>961</v>
      </c>
      <c r="J83" s="609" t="s">
        <v>937</v>
      </c>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c r="EE83" s="202"/>
      <c r="EF83" s="202"/>
      <c r="EG83" s="202"/>
      <c r="EH83" s="202"/>
      <c r="EI83" s="202"/>
      <c r="EJ83" s="202"/>
      <c r="EK83" s="202"/>
      <c r="EL83" s="202"/>
      <c r="EM83" s="202"/>
      <c r="EN83" s="202"/>
      <c r="EO83" s="202"/>
      <c r="EP83" s="202"/>
      <c r="EQ83" s="202"/>
      <c r="ER83" s="202"/>
      <c r="ES83" s="202"/>
      <c r="ET83" s="202"/>
      <c r="EU83" s="202"/>
      <c r="EV83" s="202"/>
    </row>
    <row r="84" spans="1:202" s="193" customFormat="1" ht="13.5" thickBot="1">
      <c r="A84" s="611"/>
      <c r="B84" s="618"/>
      <c r="C84" s="619"/>
      <c r="D84" s="618"/>
      <c r="E84" s="618"/>
      <c r="F84" s="483">
        <v>2</v>
      </c>
      <c r="G84" s="484" t="s">
        <v>1004</v>
      </c>
      <c r="H84" s="620"/>
      <c r="I84" s="618"/>
      <c r="J84" s="609"/>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c r="DU84" s="202"/>
      <c r="DV84" s="202"/>
      <c r="DW84" s="202"/>
      <c r="DX84" s="202"/>
      <c r="DY84" s="202"/>
      <c r="DZ84" s="202"/>
      <c r="EA84" s="202"/>
      <c r="EB84" s="202"/>
      <c r="EC84" s="202"/>
      <c r="ED84" s="202"/>
      <c r="EE84" s="202"/>
      <c r="EF84" s="202"/>
      <c r="EG84" s="202"/>
      <c r="EH84" s="202"/>
      <c r="EI84" s="202"/>
      <c r="EJ84" s="202"/>
      <c r="EK84" s="202"/>
      <c r="EL84" s="202"/>
      <c r="EM84" s="202"/>
      <c r="EN84" s="202"/>
      <c r="EO84" s="202"/>
      <c r="EP84" s="202"/>
      <c r="EQ84" s="202"/>
      <c r="ER84" s="202"/>
      <c r="ES84" s="202"/>
      <c r="ET84" s="202"/>
      <c r="EU84" s="202"/>
      <c r="EV84" s="202"/>
    </row>
    <row r="85" spans="1:202" s="193" customFormat="1" ht="13.5" thickBot="1">
      <c r="A85" s="611"/>
      <c r="B85" s="618"/>
      <c r="C85" s="619"/>
      <c r="D85" s="618"/>
      <c r="E85" s="618"/>
      <c r="F85" s="483">
        <v>4</v>
      </c>
      <c r="G85" s="484" t="s">
        <v>1005</v>
      </c>
      <c r="H85" s="620"/>
      <c r="I85" s="618"/>
      <c r="J85" s="609"/>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c r="DU85" s="202"/>
      <c r="DV85" s="202"/>
      <c r="DW85" s="202"/>
      <c r="DX85" s="202"/>
      <c r="DY85" s="202"/>
      <c r="DZ85" s="202"/>
      <c r="EA85" s="202"/>
      <c r="EB85" s="202"/>
      <c r="EC85" s="202"/>
      <c r="ED85" s="202"/>
      <c r="EE85" s="202"/>
      <c r="EF85" s="202"/>
      <c r="EG85" s="202"/>
      <c r="EH85" s="202"/>
      <c r="EI85" s="202"/>
      <c r="EJ85" s="202"/>
      <c r="EK85" s="202"/>
      <c r="EL85" s="202"/>
      <c r="EM85" s="202"/>
      <c r="EN85" s="202"/>
      <c r="EO85" s="202"/>
      <c r="EP85" s="202"/>
      <c r="EQ85" s="202"/>
      <c r="ER85" s="202"/>
      <c r="ES85" s="202"/>
      <c r="ET85" s="202"/>
      <c r="EU85" s="202"/>
      <c r="EV85" s="202"/>
    </row>
    <row r="86" spans="1:202" s="193" customFormat="1" ht="13.5" thickBot="1">
      <c r="A86" s="611"/>
      <c r="B86" s="618"/>
      <c r="C86" s="619"/>
      <c r="D86" s="618"/>
      <c r="E86" s="618"/>
      <c r="F86" s="436">
        <v>5</v>
      </c>
      <c r="G86" s="437" t="s">
        <v>1006</v>
      </c>
      <c r="H86" s="620"/>
      <c r="I86" s="618"/>
      <c r="J86" s="609"/>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2"/>
      <c r="DU86" s="202"/>
      <c r="DV86" s="202"/>
      <c r="DW86" s="202"/>
      <c r="DX86" s="202"/>
      <c r="DY86" s="202"/>
      <c r="DZ86" s="202"/>
      <c r="EA86" s="202"/>
      <c r="EB86" s="202"/>
      <c r="EC86" s="202"/>
      <c r="ED86" s="202"/>
      <c r="EE86" s="202"/>
      <c r="EF86" s="202"/>
      <c r="EG86" s="202"/>
      <c r="EH86" s="202"/>
      <c r="EI86" s="202"/>
      <c r="EJ86" s="202"/>
      <c r="EK86" s="202"/>
      <c r="EL86" s="202"/>
      <c r="EM86" s="202"/>
      <c r="EN86" s="202"/>
      <c r="EO86" s="202"/>
      <c r="EP86" s="202"/>
      <c r="EQ86" s="202"/>
      <c r="ER86" s="202"/>
      <c r="ES86" s="202"/>
      <c r="ET86" s="202"/>
      <c r="EU86" s="202"/>
      <c r="EV86" s="202"/>
    </row>
    <row r="87" spans="1:202" s="193" customFormat="1" ht="13.5" thickBot="1">
      <c r="A87" s="611"/>
      <c r="B87" s="618"/>
      <c r="C87" s="619"/>
      <c r="D87" s="618"/>
      <c r="E87" s="618"/>
      <c r="F87" s="438">
        <v>9</v>
      </c>
      <c r="G87" s="439" t="s">
        <v>1007</v>
      </c>
      <c r="H87" s="620"/>
      <c r="I87" s="618"/>
      <c r="J87" s="609"/>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2"/>
      <c r="DT87" s="202"/>
      <c r="DU87" s="202"/>
      <c r="DV87" s="202"/>
      <c r="DW87" s="202"/>
      <c r="DX87" s="202"/>
      <c r="DY87" s="202"/>
      <c r="DZ87" s="202"/>
      <c r="EA87" s="202"/>
      <c r="EB87" s="202"/>
      <c r="EC87" s="202"/>
      <c r="ED87" s="202"/>
      <c r="EE87" s="202"/>
      <c r="EF87" s="202"/>
      <c r="EG87" s="202"/>
      <c r="EH87" s="202"/>
      <c r="EI87" s="202"/>
      <c r="EJ87" s="202"/>
      <c r="EK87" s="202"/>
      <c r="EL87" s="202"/>
      <c r="EM87" s="202"/>
      <c r="EN87" s="202"/>
      <c r="EO87" s="202"/>
      <c r="EP87" s="202"/>
      <c r="EQ87" s="202"/>
      <c r="ER87" s="202"/>
      <c r="ES87" s="202"/>
      <c r="ET87" s="202"/>
      <c r="EU87" s="202"/>
      <c r="EV87" s="202"/>
    </row>
    <row r="88" spans="1:202" s="448" customFormat="1" ht="12.75" customHeight="1">
      <c r="A88" s="440"/>
      <c r="B88" s="441" t="s">
        <v>1008</v>
      </c>
      <c r="C88" s="442"/>
      <c r="D88" s="442"/>
      <c r="E88" s="442"/>
      <c r="F88" s="443"/>
      <c r="G88" s="444"/>
      <c r="H88" s="445"/>
      <c r="I88" s="442"/>
      <c r="J88" s="446" t="s">
        <v>973</v>
      </c>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7"/>
      <c r="BN88" s="447"/>
      <c r="BO88" s="447"/>
      <c r="BP88" s="447"/>
      <c r="BQ88" s="447"/>
      <c r="BR88" s="447"/>
      <c r="BS88" s="447"/>
      <c r="BT88" s="447"/>
      <c r="BU88" s="447"/>
      <c r="BV88" s="447"/>
      <c r="BW88" s="447"/>
      <c r="BX88" s="447"/>
      <c r="BY88" s="447"/>
      <c r="BZ88" s="447"/>
      <c r="CA88" s="447"/>
      <c r="CB88" s="447"/>
      <c r="CC88" s="447"/>
      <c r="CD88" s="447"/>
      <c r="CE88" s="447"/>
      <c r="CF88" s="447"/>
      <c r="CG88" s="447"/>
      <c r="CH88" s="447"/>
      <c r="CI88" s="447"/>
      <c r="CJ88" s="447"/>
      <c r="CK88" s="447"/>
      <c r="CL88" s="447"/>
      <c r="CM88" s="447"/>
      <c r="CN88" s="447"/>
      <c r="CO88" s="447"/>
      <c r="CP88" s="447"/>
      <c r="CQ88" s="447"/>
      <c r="CR88" s="447"/>
      <c r="CS88" s="447"/>
      <c r="CT88" s="447"/>
      <c r="CU88" s="447"/>
      <c r="CV88" s="447"/>
      <c r="CW88" s="447"/>
      <c r="CX88" s="447"/>
      <c r="CY88" s="447"/>
      <c r="CZ88" s="447"/>
      <c r="DA88" s="447"/>
      <c r="DB88" s="447"/>
      <c r="DC88" s="447"/>
      <c r="DD88" s="447"/>
      <c r="DE88" s="447"/>
      <c r="DF88" s="447"/>
      <c r="DG88" s="447"/>
      <c r="DH88" s="447"/>
      <c r="DI88" s="447"/>
      <c r="DJ88" s="447"/>
      <c r="DK88" s="447"/>
      <c r="DL88" s="447"/>
      <c r="DM88" s="447"/>
      <c r="DN88" s="447"/>
      <c r="DO88" s="447"/>
      <c r="DP88" s="447"/>
      <c r="DQ88" s="447"/>
      <c r="DR88" s="447"/>
      <c r="DS88" s="447"/>
      <c r="DT88" s="447"/>
      <c r="DU88" s="447"/>
      <c r="DV88" s="447"/>
      <c r="DW88" s="447"/>
      <c r="DX88" s="447"/>
      <c r="DY88" s="447"/>
      <c r="DZ88" s="447"/>
      <c r="EA88" s="447"/>
      <c r="EB88" s="447"/>
      <c r="EC88" s="447"/>
      <c r="ED88" s="447"/>
      <c r="EE88" s="447"/>
      <c r="EF88" s="447"/>
      <c r="EG88" s="447"/>
      <c r="EH88" s="447"/>
      <c r="EI88" s="447"/>
      <c r="EJ88" s="447"/>
      <c r="EK88" s="447"/>
      <c r="EL88" s="447"/>
      <c r="EM88" s="447"/>
      <c r="EN88" s="447"/>
      <c r="EO88" s="447"/>
      <c r="EP88" s="447"/>
      <c r="EQ88" s="447"/>
      <c r="ER88" s="447"/>
      <c r="ES88" s="447"/>
      <c r="ET88" s="447"/>
      <c r="EU88" s="447"/>
      <c r="EV88" s="447"/>
      <c r="EW88" s="447"/>
      <c r="EX88" s="447"/>
      <c r="EY88" s="447"/>
      <c r="EZ88" s="447"/>
      <c r="FA88" s="447"/>
      <c r="FB88" s="447"/>
      <c r="FC88" s="447"/>
      <c r="FD88" s="447"/>
      <c r="FE88" s="447"/>
      <c r="FF88" s="447"/>
      <c r="FG88" s="447"/>
      <c r="FH88" s="447"/>
      <c r="FI88" s="447"/>
      <c r="FJ88" s="447"/>
      <c r="FK88" s="447"/>
      <c r="FL88" s="447"/>
      <c r="FM88" s="447"/>
      <c r="FN88" s="447"/>
      <c r="FO88" s="447"/>
      <c r="FP88" s="447"/>
      <c r="FQ88" s="447"/>
      <c r="FR88" s="447"/>
      <c r="FS88" s="447"/>
      <c r="FT88" s="447"/>
      <c r="FU88" s="447"/>
      <c r="FV88" s="447"/>
      <c r="FW88" s="447"/>
      <c r="FX88" s="447"/>
      <c r="FY88" s="447"/>
      <c r="FZ88" s="447"/>
      <c r="GA88" s="447"/>
      <c r="GB88" s="447"/>
      <c r="GC88" s="447"/>
      <c r="GD88" s="447"/>
      <c r="GE88" s="447"/>
      <c r="GF88" s="447"/>
      <c r="GG88" s="447"/>
      <c r="GH88" s="447"/>
      <c r="GI88" s="447"/>
      <c r="GJ88" s="447"/>
      <c r="GK88" s="447"/>
      <c r="GL88" s="447"/>
      <c r="GM88" s="447"/>
      <c r="GN88" s="447"/>
      <c r="GO88" s="447"/>
      <c r="GP88" s="447"/>
      <c r="GQ88" s="447"/>
      <c r="GR88" s="447"/>
      <c r="GS88" s="447"/>
      <c r="GT88" s="447"/>
    </row>
    <row r="89" spans="1:202" s="448" customFormat="1" ht="12.75" customHeight="1" thickBot="1">
      <c r="A89" s="449"/>
      <c r="B89" s="450" t="s">
        <v>220</v>
      </c>
      <c r="C89" s="451"/>
      <c r="D89" s="451"/>
      <c r="E89" s="451"/>
      <c r="F89" s="452"/>
      <c r="G89" s="453"/>
      <c r="H89" s="454"/>
      <c r="I89" s="451"/>
      <c r="J89" s="455" t="s">
        <v>1009</v>
      </c>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447"/>
      <c r="BA89" s="447"/>
      <c r="BB89" s="447"/>
      <c r="BC89" s="447"/>
      <c r="BD89" s="447"/>
      <c r="BE89" s="447"/>
      <c r="BF89" s="447"/>
      <c r="BG89" s="447"/>
      <c r="BH89" s="447"/>
      <c r="BI89" s="447"/>
      <c r="BJ89" s="447"/>
      <c r="BK89" s="447"/>
      <c r="BL89" s="447"/>
      <c r="BM89" s="447"/>
      <c r="BN89" s="447"/>
      <c r="BO89" s="447"/>
      <c r="BP89" s="447"/>
      <c r="BQ89" s="447"/>
      <c r="BR89" s="447"/>
      <c r="BS89" s="447"/>
      <c r="BT89" s="447"/>
      <c r="BU89" s="447"/>
      <c r="BV89" s="447"/>
      <c r="BW89" s="447"/>
      <c r="BX89" s="447"/>
      <c r="BY89" s="447"/>
      <c r="BZ89" s="447"/>
      <c r="CA89" s="447"/>
      <c r="CB89" s="447"/>
      <c r="CC89" s="447"/>
      <c r="CD89" s="447"/>
      <c r="CE89" s="447"/>
      <c r="CF89" s="447"/>
      <c r="CG89" s="447"/>
      <c r="CH89" s="447"/>
      <c r="CI89" s="447"/>
      <c r="CJ89" s="447"/>
      <c r="CK89" s="447"/>
      <c r="CL89" s="447"/>
      <c r="CM89" s="447"/>
      <c r="CN89" s="447"/>
      <c r="CO89" s="447"/>
      <c r="CP89" s="447"/>
      <c r="CQ89" s="447"/>
      <c r="CR89" s="447"/>
      <c r="CS89" s="447"/>
      <c r="CT89" s="447"/>
      <c r="CU89" s="447"/>
      <c r="CV89" s="447"/>
      <c r="CW89" s="447"/>
      <c r="CX89" s="447"/>
      <c r="CY89" s="447"/>
      <c r="CZ89" s="447"/>
      <c r="DA89" s="447"/>
      <c r="DB89" s="447"/>
      <c r="DC89" s="447"/>
      <c r="DD89" s="447"/>
      <c r="DE89" s="447"/>
      <c r="DF89" s="447"/>
      <c r="DG89" s="447"/>
      <c r="DH89" s="447"/>
      <c r="DI89" s="447"/>
      <c r="DJ89" s="447"/>
      <c r="DK89" s="447"/>
      <c r="DL89" s="447"/>
      <c r="DM89" s="447"/>
      <c r="DN89" s="447"/>
      <c r="DO89" s="447"/>
      <c r="DP89" s="447"/>
      <c r="DQ89" s="447"/>
      <c r="DR89" s="447"/>
      <c r="DS89" s="447"/>
      <c r="DT89" s="447"/>
      <c r="DU89" s="447"/>
      <c r="DV89" s="447"/>
      <c r="DW89" s="447"/>
      <c r="DX89" s="447"/>
      <c r="DY89" s="447"/>
      <c r="DZ89" s="447"/>
      <c r="EA89" s="447"/>
      <c r="EB89" s="447"/>
      <c r="EC89" s="447"/>
      <c r="ED89" s="447"/>
      <c r="EE89" s="447"/>
      <c r="EF89" s="447"/>
      <c r="EG89" s="447"/>
      <c r="EH89" s="447"/>
      <c r="EI89" s="447"/>
      <c r="EJ89" s="447"/>
      <c r="EK89" s="447"/>
      <c r="EL89" s="447"/>
      <c r="EM89" s="447"/>
      <c r="EN89" s="447"/>
      <c r="EO89" s="447"/>
      <c r="EP89" s="447"/>
      <c r="EQ89" s="447"/>
      <c r="ER89" s="447"/>
      <c r="ES89" s="447"/>
      <c r="ET89" s="447"/>
      <c r="EU89" s="447"/>
      <c r="EV89" s="447"/>
      <c r="EW89" s="447"/>
      <c r="EX89" s="447"/>
      <c r="EY89" s="447"/>
      <c r="EZ89" s="447"/>
      <c r="FA89" s="447"/>
      <c r="FB89" s="447"/>
      <c r="FC89" s="447"/>
      <c r="FD89" s="447"/>
      <c r="FE89" s="447"/>
      <c r="FF89" s="447"/>
      <c r="FG89" s="447"/>
      <c r="FH89" s="447"/>
      <c r="FI89" s="447"/>
      <c r="FJ89" s="447"/>
      <c r="FK89" s="447"/>
      <c r="FL89" s="447"/>
      <c r="FM89" s="447"/>
      <c r="FN89" s="447"/>
      <c r="FO89" s="447"/>
      <c r="FP89" s="447"/>
      <c r="FQ89" s="447"/>
      <c r="FR89" s="447"/>
      <c r="FS89" s="447"/>
      <c r="FT89" s="447"/>
      <c r="FU89" s="447"/>
      <c r="FV89" s="447"/>
      <c r="FW89" s="447"/>
      <c r="FX89" s="447"/>
      <c r="FY89" s="447"/>
      <c r="FZ89" s="447"/>
      <c r="GA89" s="447"/>
      <c r="GB89" s="447"/>
      <c r="GC89" s="447"/>
      <c r="GD89" s="447"/>
      <c r="GE89" s="447"/>
      <c r="GF89" s="447"/>
      <c r="GG89" s="447"/>
      <c r="GH89" s="447"/>
      <c r="GI89" s="447"/>
      <c r="GJ89" s="447"/>
      <c r="GK89" s="447"/>
      <c r="GL89" s="447"/>
      <c r="GM89" s="447"/>
      <c r="GN89" s="447"/>
      <c r="GO89" s="447"/>
      <c r="GP89" s="447"/>
      <c r="GQ89" s="447"/>
      <c r="GR89" s="447"/>
      <c r="GS89" s="447"/>
      <c r="GT89" s="447"/>
    </row>
    <row r="90" spans="1:202" s="193" customFormat="1" ht="19.5" customHeight="1" thickBot="1">
      <c r="A90" s="611" t="s">
        <v>221</v>
      </c>
      <c r="B90" s="605" t="s">
        <v>163</v>
      </c>
      <c r="C90" s="606" t="s">
        <v>222</v>
      </c>
      <c r="D90" s="605" t="s">
        <v>1010</v>
      </c>
      <c r="E90" s="605" t="s">
        <v>380</v>
      </c>
      <c r="F90" s="485" t="s">
        <v>905</v>
      </c>
      <c r="G90" s="435" t="s">
        <v>1011</v>
      </c>
      <c r="H90" s="612" t="s">
        <v>222</v>
      </c>
      <c r="I90" s="608"/>
      <c r="J90" s="609" t="s">
        <v>883</v>
      </c>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202"/>
      <c r="DP90" s="202"/>
      <c r="DQ90" s="202"/>
      <c r="DR90" s="202"/>
      <c r="DS90" s="202"/>
      <c r="DT90" s="202"/>
      <c r="DU90" s="202"/>
      <c r="DV90" s="202"/>
      <c r="DW90" s="202"/>
      <c r="DX90" s="202"/>
      <c r="DY90" s="202"/>
      <c r="DZ90" s="202"/>
      <c r="EA90" s="202"/>
      <c r="EB90" s="202"/>
      <c r="EC90" s="202"/>
      <c r="ED90" s="202"/>
      <c r="EE90" s="202"/>
      <c r="EF90" s="202"/>
      <c r="EG90" s="202"/>
      <c r="EH90" s="202"/>
      <c r="EI90" s="202"/>
      <c r="EJ90" s="202"/>
      <c r="EK90" s="202"/>
      <c r="EL90" s="202"/>
      <c r="EM90" s="202"/>
      <c r="EN90" s="202"/>
      <c r="EO90" s="202"/>
      <c r="EP90" s="202"/>
      <c r="EQ90" s="202"/>
      <c r="ER90" s="202"/>
      <c r="ES90" s="202"/>
      <c r="ET90" s="202"/>
      <c r="EU90" s="202"/>
      <c r="EV90" s="202"/>
    </row>
    <row r="91" spans="1:202" s="193" customFormat="1" ht="19.5" customHeight="1" thickBot="1">
      <c r="A91" s="611"/>
      <c r="B91" s="605"/>
      <c r="C91" s="606"/>
      <c r="D91" s="605"/>
      <c r="E91" s="605"/>
      <c r="F91" s="486" t="s">
        <v>907</v>
      </c>
      <c r="G91" s="437" t="s">
        <v>1012</v>
      </c>
      <c r="H91" s="612"/>
      <c r="I91" s="608"/>
      <c r="J91" s="609"/>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202"/>
      <c r="DP91" s="202"/>
      <c r="DQ91" s="202"/>
      <c r="DR91" s="202"/>
      <c r="DS91" s="202"/>
      <c r="DT91" s="202"/>
      <c r="DU91" s="202"/>
      <c r="DV91" s="202"/>
      <c r="DW91" s="202"/>
      <c r="DX91" s="202"/>
      <c r="DY91" s="202"/>
      <c r="DZ91" s="202"/>
      <c r="EA91" s="202"/>
      <c r="EB91" s="202"/>
      <c r="EC91" s="202"/>
      <c r="ED91" s="202"/>
      <c r="EE91" s="202"/>
      <c r="EF91" s="202"/>
      <c r="EG91" s="202"/>
      <c r="EH91" s="202"/>
      <c r="EI91" s="202"/>
      <c r="EJ91" s="202"/>
      <c r="EK91" s="202"/>
      <c r="EL91" s="202"/>
      <c r="EM91" s="202"/>
      <c r="EN91" s="202"/>
      <c r="EO91" s="202"/>
      <c r="EP91" s="202"/>
      <c r="EQ91" s="202"/>
      <c r="ER91" s="202"/>
      <c r="ES91" s="202"/>
      <c r="ET91" s="202"/>
      <c r="EU91" s="202"/>
      <c r="EV91" s="202"/>
    </row>
    <row r="92" spans="1:202" s="193" customFormat="1" ht="19.5" customHeight="1" thickBot="1">
      <c r="A92" s="611"/>
      <c r="B92" s="605"/>
      <c r="C92" s="606"/>
      <c r="D92" s="605"/>
      <c r="E92" s="605"/>
      <c r="F92" s="486" t="s">
        <v>909</v>
      </c>
      <c r="G92" s="437" t="s">
        <v>1013</v>
      </c>
      <c r="H92" s="612"/>
      <c r="I92" s="608"/>
      <c r="J92" s="609"/>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2"/>
      <c r="DT92" s="202"/>
      <c r="DU92" s="202"/>
      <c r="DV92" s="202"/>
      <c r="DW92" s="202"/>
      <c r="DX92" s="202"/>
      <c r="DY92" s="202"/>
      <c r="DZ92" s="202"/>
      <c r="EA92" s="202"/>
      <c r="EB92" s="202"/>
      <c r="EC92" s="202"/>
      <c r="ED92" s="202"/>
      <c r="EE92" s="202"/>
      <c r="EF92" s="202"/>
      <c r="EG92" s="202"/>
      <c r="EH92" s="202"/>
      <c r="EI92" s="202"/>
      <c r="EJ92" s="202"/>
      <c r="EK92" s="202"/>
      <c r="EL92" s="202"/>
      <c r="EM92" s="202"/>
      <c r="EN92" s="202"/>
      <c r="EO92" s="202"/>
      <c r="EP92" s="202"/>
      <c r="EQ92" s="202"/>
      <c r="ER92" s="202"/>
      <c r="ES92" s="202"/>
      <c r="ET92" s="202"/>
      <c r="EU92" s="202"/>
      <c r="EV92" s="202"/>
    </row>
    <row r="93" spans="1:202" s="193" customFormat="1" ht="19.5" customHeight="1" thickBot="1">
      <c r="A93" s="611"/>
      <c r="B93" s="605"/>
      <c r="C93" s="606"/>
      <c r="D93" s="605"/>
      <c r="E93" s="605"/>
      <c r="F93" s="486" t="s">
        <v>911</v>
      </c>
      <c r="G93" s="437" t="s">
        <v>1014</v>
      </c>
      <c r="H93" s="612"/>
      <c r="I93" s="608"/>
      <c r="J93" s="609"/>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2"/>
      <c r="DT93" s="202"/>
      <c r="DU93" s="202"/>
      <c r="DV93" s="202"/>
      <c r="DW93" s="202"/>
      <c r="DX93" s="202"/>
      <c r="DY93" s="202"/>
      <c r="DZ93" s="202"/>
      <c r="EA93" s="202"/>
      <c r="EB93" s="202"/>
      <c r="EC93" s="202"/>
      <c r="ED93" s="202"/>
      <c r="EE93" s="202"/>
      <c r="EF93" s="202"/>
      <c r="EG93" s="202"/>
      <c r="EH93" s="202"/>
      <c r="EI93" s="202"/>
      <c r="EJ93" s="202"/>
      <c r="EK93" s="202"/>
      <c r="EL93" s="202"/>
      <c r="EM93" s="202"/>
      <c r="EN93" s="202"/>
      <c r="EO93" s="202"/>
      <c r="EP93" s="202"/>
      <c r="EQ93" s="202"/>
      <c r="ER93" s="202"/>
      <c r="ES93" s="202"/>
      <c r="ET93" s="202"/>
      <c r="EU93" s="202"/>
      <c r="EV93" s="202"/>
    </row>
    <row r="94" spans="1:202" s="193" customFormat="1" ht="19.5" customHeight="1" thickBot="1">
      <c r="A94" s="611"/>
      <c r="B94" s="605"/>
      <c r="C94" s="606"/>
      <c r="D94" s="605"/>
      <c r="E94" s="605"/>
      <c r="F94" s="486" t="s">
        <v>913</v>
      </c>
      <c r="G94" s="437" t="s">
        <v>1015</v>
      </c>
      <c r="H94" s="612"/>
      <c r="I94" s="608"/>
      <c r="J94" s="609"/>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2"/>
      <c r="DT94" s="202"/>
      <c r="DU94" s="202"/>
      <c r="DV94" s="202"/>
      <c r="DW94" s="202"/>
      <c r="DX94" s="202"/>
      <c r="DY94" s="202"/>
      <c r="DZ94" s="202"/>
      <c r="EA94" s="202"/>
      <c r="EB94" s="202"/>
      <c r="EC94" s="202"/>
      <c r="ED94" s="202"/>
      <c r="EE94" s="202"/>
      <c r="EF94" s="202"/>
      <c r="EG94" s="202"/>
      <c r="EH94" s="202"/>
      <c r="EI94" s="202"/>
      <c r="EJ94" s="202"/>
      <c r="EK94" s="202"/>
      <c r="EL94" s="202"/>
      <c r="EM94" s="202"/>
      <c r="EN94" s="202"/>
      <c r="EO94" s="202"/>
      <c r="EP94" s="202"/>
      <c r="EQ94" s="202"/>
      <c r="ER94" s="202"/>
      <c r="ES94" s="202"/>
      <c r="ET94" s="202"/>
      <c r="EU94" s="202"/>
      <c r="EV94" s="202"/>
    </row>
    <row r="95" spans="1:202" s="193" customFormat="1" ht="19.5" customHeight="1" thickBot="1">
      <c r="A95" s="611"/>
      <c r="B95" s="605"/>
      <c r="C95" s="606"/>
      <c r="D95" s="605"/>
      <c r="E95" s="605"/>
      <c r="F95" s="487" t="s">
        <v>1016</v>
      </c>
      <c r="G95" s="439" t="s">
        <v>1017</v>
      </c>
      <c r="H95" s="612"/>
      <c r="I95" s="608"/>
      <c r="J95" s="609"/>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02"/>
      <c r="DV95" s="202"/>
      <c r="DW95" s="202"/>
      <c r="DX95" s="202"/>
      <c r="DY95" s="202"/>
      <c r="DZ95" s="202"/>
      <c r="EA95" s="202"/>
      <c r="EB95" s="202"/>
      <c r="EC95" s="202"/>
      <c r="ED95" s="202"/>
      <c r="EE95" s="202"/>
      <c r="EF95" s="202"/>
      <c r="EG95" s="202"/>
      <c r="EH95" s="202"/>
      <c r="EI95" s="202"/>
      <c r="EJ95" s="202"/>
      <c r="EK95" s="202"/>
      <c r="EL95" s="202"/>
      <c r="EM95" s="202"/>
      <c r="EN95" s="202"/>
      <c r="EO95" s="202"/>
      <c r="EP95" s="202"/>
      <c r="EQ95" s="202"/>
      <c r="ER95" s="202"/>
      <c r="ES95" s="202"/>
      <c r="ET95" s="202"/>
      <c r="EU95" s="202"/>
      <c r="EV95" s="202"/>
    </row>
    <row r="96" spans="1:202" s="315" customFormat="1" ht="12.75">
      <c r="A96" s="308"/>
      <c r="B96" s="309" t="s">
        <v>224</v>
      </c>
      <c r="C96" s="310"/>
      <c r="D96" s="311"/>
      <c r="E96" s="311"/>
      <c r="F96" s="312"/>
      <c r="G96" s="313"/>
      <c r="H96" s="311"/>
      <c r="I96" s="311"/>
      <c r="J96" s="314"/>
    </row>
    <row r="97" spans="1:202" s="315" customFormat="1" ht="13.5" customHeight="1">
      <c r="A97" s="316"/>
      <c r="B97" s="317" t="s">
        <v>1018</v>
      </c>
      <c r="C97" s="488"/>
      <c r="D97" s="318"/>
      <c r="E97" s="318"/>
      <c r="F97" s="319"/>
      <c r="G97" s="320"/>
      <c r="H97" s="318"/>
      <c r="I97" s="318"/>
      <c r="J97" s="321" t="s">
        <v>886</v>
      </c>
    </row>
    <row r="98" spans="1:202" s="315" customFormat="1" ht="13.5" thickBot="1">
      <c r="A98" s="322"/>
      <c r="B98" s="323" t="s">
        <v>1019</v>
      </c>
      <c r="C98" s="324"/>
      <c r="D98" s="325"/>
      <c r="E98" s="325"/>
      <c r="F98" s="326"/>
      <c r="G98" s="327"/>
      <c r="H98" s="325"/>
      <c r="I98" s="325"/>
      <c r="J98" s="328" t="s">
        <v>888</v>
      </c>
    </row>
    <row r="99" spans="1:202" s="336" customFormat="1" ht="13.5" thickBot="1">
      <c r="A99" s="489"/>
      <c r="B99" s="490" t="s">
        <v>1020</v>
      </c>
      <c r="C99" s="491"/>
      <c r="D99" s="492"/>
      <c r="E99" s="492"/>
      <c r="F99" s="493"/>
      <c r="G99" s="494"/>
      <c r="H99" s="492"/>
      <c r="I99" s="492"/>
      <c r="J99" s="495"/>
    </row>
    <row r="100" spans="1:202" s="193" customFormat="1" ht="12.75" customHeight="1">
      <c r="A100" s="621"/>
      <c r="B100" s="621"/>
      <c r="C100" s="496" t="s">
        <v>1021</v>
      </c>
      <c r="D100" s="496"/>
      <c r="E100" s="496"/>
      <c r="F100" s="497"/>
      <c r="G100" s="498"/>
      <c r="H100" s="496"/>
      <c r="I100" s="496"/>
      <c r="J100" s="499"/>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202"/>
      <c r="EG100" s="202"/>
      <c r="EH100" s="202"/>
      <c r="EI100" s="202"/>
      <c r="EJ100" s="202"/>
      <c r="EK100" s="202"/>
      <c r="EL100" s="202"/>
      <c r="EM100" s="202"/>
      <c r="EN100" s="202"/>
      <c r="EO100" s="202"/>
      <c r="EP100" s="202"/>
      <c r="EQ100" s="202"/>
      <c r="ER100" s="202"/>
      <c r="ES100" s="202"/>
      <c r="ET100" s="202"/>
      <c r="EU100" s="202"/>
      <c r="EV100" s="202"/>
    </row>
    <row r="101" spans="1:202" s="193" customFormat="1" ht="114.75">
      <c r="A101" s="500" t="s">
        <v>228</v>
      </c>
      <c r="B101" s="501" t="s">
        <v>163</v>
      </c>
      <c r="C101" s="502" t="s">
        <v>229</v>
      </c>
      <c r="D101" s="501" t="s">
        <v>1022</v>
      </c>
      <c r="E101" s="503" t="s">
        <v>1023</v>
      </c>
      <c r="F101" s="504"/>
      <c r="G101" s="505"/>
      <c r="H101" s="506" t="s">
        <v>1024</v>
      </c>
      <c r="I101" s="501" t="s">
        <v>1025</v>
      </c>
      <c r="J101" s="507" t="s">
        <v>1026</v>
      </c>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2"/>
      <c r="CW101" s="202"/>
      <c r="CX101" s="202"/>
      <c r="CY101" s="202"/>
      <c r="CZ101" s="202"/>
      <c r="DA101" s="202"/>
      <c r="DB101" s="202"/>
      <c r="DC101" s="202"/>
      <c r="DD101" s="202"/>
      <c r="DE101" s="202"/>
      <c r="DF101" s="202"/>
      <c r="DG101" s="202"/>
      <c r="DH101" s="202"/>
      <c r="DI101" s="202"/>
      <c r="DJ101" s="202"/>
      <c r="DK101" s="202"/>
      <c r="DL101" s="202"/>
      <c r="DM101" s="202"/>
      <c r="DN101" s="202"/>
      <c r="DO101" s="202"/>
      <c r="DP101" s="202"/>
      <c r="DQ101" s="202"/>
      <c r="DR101" s="202"/>
      <c r="DS101" s="202"/>
      <c r="DT101" s="202"/>
      <c r="DU101" s="202"/>
      <c r="DV101" s="202"/>
      <c r="DW101" s="202"/>
      <c r="DX101" s="202"/>
      <c r="DY101" s="202"/>
      <c r="DZ101" s="202"/>
      <c r="EA101" s="202"/>
      <c r="EB101" s="202"/>
      <c r="EC101" s="202"/>
      <c r="ED101" s="202"/>
      <c r="EE101" s="202"/>
      <c r="EF101" s="202"/>
      <c r="EG101" s="202"/>
      <c r="EH101" s="202"/>
      <c r="EI101" s="202"/>
      <c r="EJ101" s="202"/>
      <c r="EK101" s="202"/>
      <c r="EL101" s="202"/>
      <c r="EM101" s="202"/>
      <c r="EN101" s="202"/>
      <c r="EO101" s="202"/>
      <c r="EP101" s="202"/>
      <c r="EQ101" s="202"/>
      <c r="ER101" s="202"/>
      <c r="ES101" s="202"/>
      <c r="ET101" s="202"/>
      <c r="EU101" s="202"/>
      <c r="EV101" s="202"/>
    </row>
    <row r="102" spans="1:202" s="193" customFormat="1" ht="12.75" customHeight="1" thickBot="1">
      <c r="A102" s="622"/>
      <c r="B102" s="622"/>
      <c r="C102" s="509" t="s">
        <v>1027</v>
      </c>
      <c r="D102" s="509"/>
      <c r="E102" s="509"/>
      <c r="F102" s="510"/>
      <c r="G102" s="511"/>
      <c r="H102" s="509"/>
      <c r="I102" s="509"/>
      <c r="J102" s="51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2"/>
      <c r="DL102" s="202"/>
      <c r="DM102" s="202"/>
      <c r="DN102" s="202"/>
      <c r="DO102" s="202"/>
      <c r="DP102" s="202"/>
      <c r="DQ102" s="202"/>
      <c r="DR102" s="202"/>
      <c r="DS102" s="202"/>
      <c r="DT102" s="202"/>
      <c r="DU102" s="202"/>
      <c r="DV102" s="202"/>
      <c r="DW102" s="202"/>
      <c r="DX102" s="202"/>
      <c r="DY102" s="202"/>
      <c r="DZ102" s="202"/>
      <c r="EA102" s="202"/>
      <c r="EB102" s="202"/>
      <c r="EC102" s="202"/>
      <c r="ED102" s="202"/>
      <c r="EE102" s="202"/>
      <c r="EF102" s="202"/>
      <c r="EG102" s="202"/>
      <c r="EH102" s="202"/>
      <c r="EI102" s="202"/>
      <c r="EJ102" s="202"/>
      <c r="EK102" s="202"/>
      <c r="EL102" s="202"/>
      <c r="EM102" s="202"/>
      <c r="EN102" s="202"/>
      <c r="EO102" s="202"/>
      <c r="EP102" s="202"/>
      <c r="EQ102" s="202"/>
      <c r="ER102" s="202"/>
      <c r="ES102" s="202"/>
      <c r="ET102" s="202"/>
      <c r="EU102" s="202"/>
      <c r="EV102" s="202"/>
    </row>
    <row r="103" spans="1:202" s="336" customFormat="1" ht="13.5" thickBot="1">
      <c r="A103" s="344"/>
      <c r="B103" s="345" t="s">
        <v>1028</v>
      </c>
      <c r="C103" s="513"/>
      <c r="D103" s="347"/>
      <c r="E103" s="347"/>
      <c r="F103" s="348"/>
      <c r="G103" s="349"/>
      <c r="H103" s="347"/>
      <c r="I103" s="347"/>
      <c r="J103" s="350"/>
    </row>
    <row r="104" spans="1:202" s="336" customFormat="1" ht="13.5" thickBot="1">
      <c r="A104" s="489"/>
      <c r="B104" s="490" t="s">
        <v>1029</v>
      </c>
      <c r="C104" s="491"/>
      <c r="D104" s="492"/>
      <c r="E104" s="492"/>
      <c r="F104" s="493"/>
      <c r="G104" s="494"/>
      <c r="H104" s="492"/>
      <c r="I104" s="492"/>
      <c r="J104" s="495"/>
    </row>
    <row r="105" spans="1:202" s="193" customFormat="1" ht="12.75" customHeight="1">
      <c r="A105" s="621"/>
      <c r="B105" s="621"/>
      <c r="C105" s="496" t="s">
        <v>1030</v>
      </c>
      <c r="D105" s="496"/>
      <c r="E105" s="496"/>
      <c r="F105" s="497"/>
      <c r="G105" s="498"/>
      <c r="H105" s="496"/>
      <c r="I105" s="496"/>
      <c r="J105" s="499"/>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202"/>
      <c r="EB105" s="202"/>
      <c r="EC105" s="202"/>
      <c r="ED105" s="202"/>
      <c r="EE105" s="202"/>
      <c r="EF105" s="202"/>
      <c r="EG105" s="202"/>
      <c r="EH105" s="202"/>
      <c r="EI105" s="202"/>
      <c r="EJ105" s="202"/>
      <c r="EK105" s="202"/>
      <c r="EL105" s="202"/>
      <c r="EM105" s="202"/>
      <c r="EN105" s="202"/>
      <c r="EO105" s="202"/>
      <c r="EP105" s="202"/>
      <c r="EQ105" s="202"/>
      <c r="ER105" s="202"/>
      <c r="ES105" s="202"/>
      <c r="ET105" s="202"/>
      <c r="EU105" s="202"/>
      <c r="EV105" s="202"/>
    </row>
    <row r="106" spans="1:202" ht="114.75">
      <c r="A106" s="500" t="s">
        <v>235</v>
      </c>
      <c r="B106" s="501" t="s">
        <v>163</v>
      </c>
      <c r="C106" s="502" t="s">
        <v>236</v>
      </c>
      <c r="D106" s="501" t="s">
        <v>1031</v>
      </c>
      <c r="E106" s="503" t="s">
        <v>1023</v>
      </c>
      <c r="F106" s="504"/>
      <c r="G106" s="514"/>
      <c r="H106" s="506" t="s">
        <v>1032</v>
      </c>
      <c r="I106" s="501" t="s">
        <v>961</v>
      </c>
      <c r="J106" s="507" t="s">
        <v>1026</v>
      </c>
    </row>
    <row r="107" spans="1:202" s="417" customFormat="1" ht="12.75" customHeight="1" thickBot="1">
      <c r="A107" s="622"/>
      <c r="B107" s="622"/>
      <c r="C107" s="509" t="s">
        <v>1033</v>
      </c>
      <c r="D107" s="509"/>
      <c r="E107" s="509"/>
      <c r="F107" s="510"/>
      <c r="G107" s="511"/>
      <c r="H107" s="509"/>
      <c r="I107" s="509"/>
      <c r="J107" s="515"/>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c r="EU107" s="202"/>
      <c r="EV107" s="202"/>
      <c r="EW107" s="202"/>
      <c r="EX107" s="202"/>
      <c r="EY107" s="202"/>
      <c r="EZ107" s="202"/>
      <c r="FA107" s="202"/>
      <c r="FB107" s="202"/>
      <c r="FC107" s="202"/>
    </row>
    <row r="108" spans="1:202" s="336" customFormat="1" ht="13.5" thickBot="1">
      <c r="A108" s="344"/>
      <c r="B108" s="345" t="s">
        <v>1034</v>
      </c>
      <c r="C108" s="513"/>
      <c r="D108" s="347"/>
      <c r="E108" s="347"/>
      <c r="F108" s="348"/>
      <c r="G108" s="349"/>
      <c r="H108" s="347"/>
      <c r="I108" s="347"/>
      <c r="J108" s="350"/>
    </row>
    <row r="109" spans="1:202" s="315" customFormat="1" ht="13.5" thickBot="1">
      <c r="A109" s="516"/>
      <c r="B109" s="517" t="s">
        <v>1035</v>
      </c>
      <c r="C109" s="518"/>
      <c r="D109" s="519"/>
      <c r="E109" s="519"/>
      <c r="F109" s="520"/>
      <c r="G109" s="521"/>
      <c r="H109" s="519"/>
      <c r="I109" s="519"/>
      <c r="J109" s="522"/>
    </row>
    <row r="110" spans="1:202" s="448" customFormat="1" ht="12.75" customHeight="1" thickBot="1">
      <c r="A110" s="470"/>
      <c r="B110" s="471" t="s">
        <v>1036</v>
      </c>
      <c r="C110" s="472"/>
      <c r="D110" s="472"/>
      <c r="E110" s="472"/>
      <c r="F110" s="473"/>
      <c r="G110" s="474"/>
      <c r="H110" s="475"/>
      <c r="I110" s="472"/>
      <c r="J110" s="476"/>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c r="BB110" s="447"/>
      <c r="BC110" s="447"/>
      <c r="BD110" s="447"/>
      <c r="BE110" s="447"/>
      <c r="BF110" s="447"/>
      <c r="BG110" s="447"/>
      <c r="BH110" s="447"/>
      <c r="BI110" s="447"/>
      <c r="BJ110" s="447"/>
      <c r="BK110" s="447"/>
      <c r="BL110" s="447"/>
      <c r="BM110" s="447"/>
      <c r="BN110" s="447"/>
      <c r="BO110" s="447"/>
      <c r="BP110" s="447"/>
      <c r="BQ110" s="447"/>
      <c r="BR110" s="447"/>
      <c r="BS110" s="447"/>
      <c r="BT110" s="447"/>
      <c r="BU110" s="447"/>
      <c r="BV110" s="447"/>
      <c r="BW110" s="447"/>
      <c r="BX110" s="447"/>
      <c r="BY110" s="447"/>
      <c r="BZ110" s="447"/>
      <c r="CA110" s="447"/>
      <c r="CB110" s="447"/>
      <c r="CC110" s="447"/>
      <c r="CD110" s="447"/>
      <c r="CE110" s="447"/>
      <c r="CF110" s="447"/>
      <c r="CG110" s="447"/>
      <c r="CH110" s="447"/>
      <c r="CI110" s="447"/>
      <c r="CJ110" s="447"/>
      <c r="CK110" s="447"/>
      <c r="CL110" s="447"/>
      <c r="CM110" s="447"/>
      <c r="CN110" s="447"/>
      <c r="CO110" s="447"/>
      <c r="CP110" s="447"/>
      <c r="CQ110" s="447"/>
      <c r="CR110" s="447"/>
      <c r="CS110" s="447"/>
      <c r="CT110" s="447"/>
      <c r="CU110" s="447"/>
      <c r="CV110" s="447"/>
      <c r="CW110" s="447"/>
      <c r="CX110" s="447"/>
      <c r="CY110" s="447"/>
      <c r="CZ110" s="447"/>
      <c r="DA110" s="447"/>
      <c r="DB110" s="447"/>
      <c r="DC110" s="447"/>
      <c r="DD110" s="447"/>
      <c r="DE110" s="447"/>
      <c r="DF110" s="447"/>
      <c r="DG110" s="447"/>
      <c r="DH110" s="447"/>
      <c r="DI110" s="447"/>
      <c r="DJ110" s="447"/>
      <c r="DK110" s="447"/>
      <c r="DL110" s="447"/>
      <c r="DM110" s="447"/>
      <c r="DN110" s="447"/>
      <c r="DO110" s="447"/>
      <c r="DP110" s="447"/>
      <c r="DQ110" s="447"/>
      <c r="DR110" s="447"/>
      <c r="DS110" s="447"/>
      <c r="DT110" s="447"/>
      <c r="DU110" s="447"/>
      <c r="DV110" s="447"/>
      <c r="DW110" s="447"/>
      <c r="DX110" s="447"/>
      <c r="DY110" s="447"/>
      <c r="DZ110" s="447"/>
      <c r="EA110" s="447"/>
      <c r="EB110" s="447"/>
      <c r="EC110" s="447"/>
      <c r="ED110" s="447"/>
      <c r="EE110" s="447"/>
      <c r="EF110" s="447"/>
      <c r="EG110" s="447"/>
      <c r="EH110" s="447"/>
      <c r="EI110" s="447"/>
      <c r="EJ110" s="447"/>
      <c r="EK110" s="447"/>
      <c r="EL110" s="447"/>
      <c r="EM110" s="447"/>
      <c r="EN110" s="447"/>
      <c r="EO110" s="447"/>
      <c r="EP110" s="447"/>
      <c r="EQ110" s="447"/>
      <c r="ER110" s="447"/>
      <c r="ES110" s="447"/>
      <c r="ET110" s="447"/>
      <c r="EU110" s="447"/>
      <c r="EV110" s="447"/>
      <c r="EW110" s="447"/>
      <c r="EX110" s="447"/>
      <c r="EY110" s="447"/>
      <c r="EZ110" s="447"/>
      <c r="FA110" s="447"/>
      <c r="FB110" s="447"/>
      <c r="FC110" s="447"/>
      <c r="FD110" s="447"/>
      <c r="FE110" s="447"/>
      <c r="FF110" s="447"/>
      <c r="FG110" s="447"/>
      <c r="FH110" s="447"/>
      <c r="FI110" s="447"/>
      <c r="FJ110" s="447"/>
      <c r="FK110" s="447"/>
      <c r="FL110" s="447"/>
      <c r="FM110" s="447"/>
      <c r="FN110" s="447"/>
      <c r="FO110" s="447"/>
      <c r="FP110" s="447"/>
      <c r="FQ110" s="447"/>
      <c r="FR110" s="447"/>
      <c r="FS110" s="447"/>
      <c r="FT110" s="447"/>
      <c r="FU110" s="447"/>
      <c r="FV110" s="447"/>
      <c r="FW110" s="447"/>
      <c r="FX110" s="447"/>
      <c r="FY110" s="447"/>
      <c r="FZ110" s="447"/>
      <c r="GA110" s="447"/>
      <c r="GB110" s="447"/>
      <c r="GC110" s="447"/>
      <c r="GD110" s="447"/>
      <c r="GE110" s="447"/>
      <c r="GF110" s="447"/>
      <c r="GG110" s="447"/>
      <c r="GH110" s="447"/>
      <c r="GI110" s="447"/>
      <c r="GJ110" s="447"/>
      <c r="GK110" s="447"/>
      <c r="GL110" s="447"/>
      <c r="GM110" s="447"/>
      <c r="GN110" s="447"/>
      <c r="GO110" s="447"/>
      <c r="GP110" s="447"/>
      <c r="GQ110" s="447"/>
      <c r="GR110" s="447"/>
      <c r="GS110" s="447"/>
      <c r="GT110" s="447"/>
    </row>
    <row r="111" spans="1:202" s="417" customFormat="1" ht="12.75" customHeight="1">
      <c r="A111" s="523"/>
      <c r="B111" s="496" t="s">
        <v>1037</v>
      </c>
      <c r="C111" s="496"/>
      <c r="D111" s="496"/>
      <c r="E111" s="496"/>
      <c r="F111" s="497"/>
      <c r="G111" s="498"/>
      <c r="H111" s="496"/>
      <c r="I111" s="496"/>
      <c r="J111" s="524"/>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c r="DF111" s="202"/>
      <c r="DG111" s="202"/>
      <c r="DH111" s="202"/>
      <c r="DI111" s="202"/>
      <c r="DJ111" s="202"/>
      <c r="DK111" s="202"/>
      <c r="DL111" s="202"/>
      <c r="DM111" s="202"/>
      <c r="DN111" s="202"/>
      <c r="DO111" s="202"/>
      <c r="DP111" s="202"/>
      <c r="DQ111" s="202"/>
      <c r="DR111" s="202"/>
      <c r="DS111" s="202"/>
      <c r="DT111" s="202"/>
      <c r="DU111" s="202"/>
      <c r="DV111" s="202"/>
      <c r="DW111" s="202"/>
      <c r="DX111" s="202"/>
      <c r="DY111" s="202"/>
      <c r="DZ111" s="202"/>
      <c r="EA111" s="202"/>
      <c r="EB111" s="202"/>
      <c r="EC111" s="202"/>
      <c r="ED111" s="202"/>
      <c r="EE111" s="202"/>
      <c r="EF111" s="202"/>
      <c r="EG111" s="202"/>
      <c r="EH111" s="202"/>
      <c r="EI111" s="202"/>
      <c r="EJ111" s="202"/>
      <c r="EK111" s="202"/>
      <c r="EL111" s="202"/>
      <c r="EM111" s="202"/>
      <c r="EN111" s="202"/>
      <c r="EO111" s="202"/>
      <c r="EP111" s="202"/>
      <c r="EQ111" s="202"/>
      <c r="ER111" s="202"/>
      <c r="ES111" s="202"/>
      <c r="ET111" s="202"/>
      <c r="EU111" s="202"/>
      <c r="EV111" s="202"/>
      <c r="EW111" s="202"/>
      <c r="EX111" s="202"/>
      <c r="EY111" s="202"/>
      <c r="EZ111" s="202"/>
      <c r="FA111" s="202"/>
      <c r="FB111" s="202"/>
      <c r="FC111" s="202"/>
    </row>
    <row r="112" spans="1:202" s="428" customFormat="1" ht="38.25">
      <c r="A112" s="525" t="s">
        <v>239</v>
      </c>
      <c r="B112" s="526" t="s">
        <v>163</v>
      </c>
      <c r="C112" s="527" t="s">
        <v>242</v>
      </c>
      <c r="D112" s="528" t="s">
        <v>245</v>
      </c>
      <c r="E112" s="503" t="s">
        <v>1038</v>
      </c>
      <c r="F112" s="436"/>
      <c r="G112" s="529"/>
      <c r="H112" s="530" t="s">
        <v>242</v>
      </c>
      <c r="I112" s="526" t="s">
        <v>961</v>
      </c>
      <c r="J112" s="531" t="s">
        <v>1039</v>
      </c>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7"/>
      <c r="AP112" s="427"/>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c r="CG112" s="427"/>
      <c r="CH112" s="427"/>
      <c r="CI112" s="427"/>
      <c r="CJ112" s="427"/>
      <c r="CK112" s="427"/>
      <c r="CL112" s="427"/>
      <c r="CM112" s="427"/>
      <c r="CN112" s="427"/>
      <c r="CO112" s="427"/>
      <c r="CP112" s="427"/>
      <c r="CQ112" s="427"/>
      <c r="CR112" s="427"/>
      <c r="CS112" s="427"/>
      <c r="CT112" s="427"/>
      <c r="CU112" s="427"/>
      <c r="CV112" s="427"/>
      <c r="CW112" s="427"/>
      <c r="CX112" s="427"/>
      <c r="CY112" s="427"/>
      <c r="CZ112" s="427"/>
      <c r="DA112" s="427"/>
      <c r="DB112" s="427"/>
      <c r="DC112" s="427"/>
      <c r="DD112" s="427"/>
      <c r="DE112" s="427"/>
      <c r="DF112" s="427"/>
      <c r="DG112" s="427"/>
      <c r="DH112" s="427"/>
      <c r="DI112" s="427"/>
      <c r="DJ112" s="427"/>
      <c r="DK112" s="427"/>
      <c r="DL112" s="427"/>
      <c r="DM112" s="427"/>
      <c r="DN112" s="427"/>
      <c r="DO112" s="427"/>
      <c r="DP112" s="427"/>
      <c r="DQ112" s="427"/>
      <c r="DR112" s="427"/>
      <c r="DS112" s="427"/>
      <c r="DT112" s="427"/>
      <c r="DU112" s="427"/>
      <c r="DV112" s="427"/>
      <c r="DW112" s="427"/>
      <c r="DX112" s="427"/>
      <c r="DY112" s="427"/>
      <c r="DZ112" s="427"/>
      <c r="EA112" s="427"/>
      <c r="EB112" s="427"/>
      <c r="EC112" s="427"/>
      <c r="ED112" s="427"/>
      <c r="EE112" s="427"/>
      <c r="EF112" s="427"/>
      <c r="EG112" s="427"/>
      <c r="EH112" s="427"/>
      <c r="EI112" s="427"/>
      <c r="EJ112" s="427"/>
      <c r="EK112" s="427"/>
      <c r="EL112" s="427"/>
      <c r="EM112" s="427"/>
      <c r="EN112" s="427"/>
      <c r="EO112" s="427"/>
      <c r="EP112" s="427"/>
      <c r="EQ112" s="427"/>
      <c r="ER112" s="427"/>
      <c r="ES112" s="427"/>
      <c r="ET112" s="427"/>
      <c r="EU112" s="427"/>
      <c r="EV112" s="427"/>
      <c r="EW112" s="427"/>
      <c r="EX112" s="427"/>
      <c r="EY112" s="427"/>
      <c r="EZ112" s="427"/>
      <c r="FA112" s="427"/>
      <c r="FB112" s="427"/>
      <c r="FC112" s="427"/>
    </row>
    <row r="113" spans="1:159" s="193" customFormat="1" ht="12.75" customHeight="1" thickBot="1">
      <c r="A113" s="532"/>
      <c r="B113" s="509" t="s">
        <v>1040</v>
      </c>
      <c r="C113" s="509"/>
      <c r="D113" s="509"/>
      <c r="E113" s="509"/>
      <c r="F113" s="510"/>
      <c r="G113" s="511"/>
      <c r="H113" s="509"/>
      <c r="I113" s="509"/>
      <c r="J113" s="515"/>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2"/>
      <c r="BK113" s="202"/>
      <c r="BL113" s="202"/>
      <c r="BM113" s="202"/>
      <c r="BN113" s="202"/>
      <c r="BO113" s="202"/>
      <c r="BP113" s="202"/>
      <c r="BQ113" s="202"/>
      <c r="BR113" s="202"/>
      <c r="BS113" s="202"/>
      <c r="BT113" s="202"/>
      <c r="BU113" s="202"/>
      <c r="BV113" s="202"/>
      <c r="BW113" s="202"/>
      <c r="BX113" s="202"/>
      <c r="BY113" s="202"/>
      <c r="BZ113" s="202"/>
      <c r="CA113" s="202"/>
      <c r="CB113" s="202"/>
      <c r="CC113" s="202"/>
      <c r="CD113" s="202"/>
      <c r="CE113" s="202"/>
      <c r="CF113" s="202"/>
      <c r="CG113" s="202"/>
      <c r="CH113" s="202"/>
      <c r="CI113" s="202"/>
      <c r="CJ113" s="202"/>
      <c r="CK113" s="202"/>
      <c r="CL113" s="202"/>
      <c r="CM113" s="202"/>
      <c r="CN113" s="202"/>
      <c r="CO113" s="202"/>
      <c r="CP113" s="202"/>
      <c r="CQ113" s="202"/>
      <c r="CR113" s="202"/>
      <c r="CS113" s="202"/>
      <c r="CT113" s="202"/>
      <c r="CU113" s="202"/>
      <c r="CV113" s="202"/>
      <c r="CW113" s="202"/>
      <c r="CX113" s="202"/>
      <c r="CY113" s="202"/>
      <c r="CZ113" s="202"/>
      <c r="DA113" s="202"/>
      <c r="DB113" s="202"/>
      <c r="DC113" s="202"/>
      <c r="DD113" s="202"/>
      <c r="DE113" s="202"/>
      <c r="DF113" s="202"/>
      <c r="DG113" s="202"/>
      <c r="DH113" s="202"/>
      <c r="DI113" s="202"/>
      <c r="DJ113" s="202"/>
      <c r="DK113" s="202"/>
      <c r="DL113" s="202"/>
      <c r="DM113" s="202"/>
      <c r="DN113" s="202"/>
      <c r="DO113" s="202"/>
      <c r="DP113" s="202"/>
      <c r="DQ113" s="202"/>
      <c r="DR113" s="202"/>
      <c r="DS113" s="202"/>
      <c r="DT113" s="202"/>
      <c r="DU113" s="202"/>
      <c r="DV113" s="202"/>
      <c r="DW113" s="202"/>
      <c r="DX113" s="202"/>
      <c r="DY113" s="202"/>
      <c r="DZ113" s="202"/>
      <c r="EA113" s="202"/>
      <c r="EB113" s="202"/>
      <c r="EC113" s="202"/>
      <c r="ED113" s="202"/>
      <c r="EE113" s="202"/>
      <c r="EF113" s="202"/>
      <c r="EG113" s="202"/>
      <c r="EH113" s="202"/>
      <c r="EI113" s="202"/>
      <c r="EJ113" s="202"/>
      <c r="EK113" s="202"/>
      <c r="EL113" s="202"/>
      <c r="EM113" s="202"/>
      <c r="EN113" s="202"/>
      <c r="EO113" s="202"/>
      <c r="EP113" s="202"/>
      <c r="EQ113" s="202"/>
      <c r="ER113" s="202"/>
      <c r="ES113" s="202"/>
      <c r="ET113" s="202"/>
      <c r="EU113" s="202"/>
      <c r="EV113" s="202"/>
      <c r="EW113" s="202"/>
      <c r="EX113" s="202"/>
      <c r="EY113" s="202"/>
      <c r="EZ113" s="202"/>
      <c r="FA113" s="202"/>
      <c r="FB113" s="202"/>
      <c r="FC113" s="202"/>
    </row>
    <row r="114" spans="1:159" s="193" customFormat="1" ht="13.5" thickBot="1">
      <c r="A114" s="611" t="s">
        <v>246</v>
      </c>
      <c r="B114" s="605" t="s">
        <v>163</v>
      </c>
      <c r="C114" s="619" t="s">
        <v>247</v>
      </c>
      <c r="D114" s="605" t="s">
        <v>1041</v>
      </c>
      <c r="E114" s="605" t="s">
        <v>379</v>
      </c>
      <c r="F114" s="434" t="s">
        <v>1042</v>
      </c>
      <c r="G114" s="435" t="s">
        <v>1043</v>
      </c>
      <c r="H114" s="612" t="s">
        <v>247</v>
      </c>
      <c r="I114" s="605" t="s">
        <v>961</v>
      </c>
      <c r="J114" s="609" t="s">
        <v>937</v>
      </c>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c r="CG114" s="202"/>
      <c r="CH114" s="202"/>
      <c r="CI114" s="202"/>
      <c r="CJ114" s="202"/>
      <c r="CK114" s="202"/>
      <c r="CL114" s="202"/>
      <c r="CM114" s="202"/>
      <c r="CN114" s="202"/>
      <c r="CO114" s="202"/>
      <c r="CP114" s="202"/>
      <c r="CQ114" s="202"/>
      <c r="CR114" s="202"/>
      <c r="CS114" s="202"/>
      <c r="CT114" s="202"/>
      <c r="CU114" s="202"/>
      <c r="CV114" s="202"/>
      <c r="CW114" s="202"/>
      <c r="CX114" s="202"/>
      <c r="CY114" s="202"/>
      <c r="CZ114" s="202"/>
      <c r="DA114" s="202"/>
      <c r="DB114" s="202"/>
      <c r="DC114" s="202"/>
      <c r="DD114" s="202"/>
      <c r="DE114" s="202"/>
      <c r="DF114" s="202"/>
      <c r="DG114" s="202"/>
      <c r="DH114" s="202"/>
      <c r="DI114" s="202"/>
      <c r="DJ114" s="202"/>
      <c r="DK114" s="202"/>
      <c r="DL114" s="202"/>
      <c r="DM114" s="202"/>
      <c r="DN114" s="202"/>
      <c r="DO114" s="202"/>
      <c r="DP114" s="202"/>
      <c r="DQ114" s="202"/>
      <c r="DR114" s="202"/>
      <c r="DS114" s="202"/>
      <c r="DT114" s="202"/>
      <c r="DU114" s="202"/>
      <c r="DV114" s="202"/>
      <c r="DW114" s="202"/>
      <c r="DX114" s="202"/>
      <c r="DY114" s="202"/>
      <c r="DZ114" s="202"/>
      <c r="EA114" s="202"/>
      <c r="EB114" s="202"/>
      <c r="EC114" s="202"/>
      <c r="ED114" s="202"/>
      <c r="EE114" s="202"/>
      <c r="EF114" s="202"/>
      <c r="EG114" s="202"/>
      <c r="EH114" s="202"/>
      <c r="EI114" s="202"/>
      <c r="EJ114" s="202"/>
      <c r="EK114" s="202"/>
      <c r="EL114" s="202"/>
      <c r="EM114" s="202"/>
      <c r="EN114" s="202"/>
      <c r="EO114" s="202"/>
      <c r="EP114" s="202"/>
      <c r="EQ114" s="202"/>
      <c r="ER114" s="202"/>
      <c r="ES114" s="202"/>
      <c r="ET114" s="202"/>
      <c r="EU114" s="202"/>
      <c r="EV114" s="202"/>
      <c r="EW114" s="202"/>
      <c r="EX114" s="202"/>
      <c r="EY114" s="202"/>
      <c r="EZ114" s="202"/>
      <c r="FA114" s="202"/>
      <c r="FB114" s="202"/>
      <c r="FC114" s="202"/>
    </row>
    <row r="115" spans="1:159" s="193" customFormat="1" ht="13.5" thickBot="1">
      <c r="A115" s="611"/>
      <c r="B115" s="605"/>
      <c r="C115" s="619"/>
      <c r="D115" s="605"/>
      <c r="E115" s="605"/>
      <c r="F115" s="436" t="s">
        <v>1044</v>
      </c>
      <c r="G115" s="437" t="s">
        <v>1045</v>
      </c>
      <c r="H115" s="612"/>
      <c r="I115" s="605"/>
      <c r="J115" s="609"/>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2"/>
      <c r="BR115" s="202"/>
      <c r="BS115" s="202"/>
      <c r="BT115" s="202"/>
      <c r="BU115" s="202"/>
      <c r="BV115" s="202"/>
      <c r="BW115" s="202"/>
      <c r="BX115" s="202"/>
      <c r="BY115" s="202"/>
      <c r="BZ115" s="202"/>
      <c r="CA115" s="202"/>
      <c r="CB115" s="202"/>
      <c r="CC115" s="202"/>
      <c r="CD115" s="202"/>
      <c r="CE115" s="202"/>
      <c r="CF115" s="202"/>
      <c r="CG115" s="202"/>
      <c r="CH115" s="202"/>
      <c r="CI115" s="202"/>
      <c r="CJ115" s="202"/>
      <c r="CK115" s="202"/>
      <c r="CL115" s="202"/>
      <c r="CM115" s="202"/>
      <c r="CN115" s="202"/>
      <c r="CO115" s="202"/>
      <c r="CP115" s="202"/>
      <c r="CQ115" s="202"/>
      <c r="CR115" s="202"/>
      <c r="CS115" s="202"/>
      <c r="CT115" s="202"/>
      <c r="CU115" s="202"/>
      <c r="CV115" s="202"/>
      <c r="CW115" s="202"/>
      <c r="CX115" s="202"/>
      <c r="CY115" s="202"/>
      <c r="CZ115" s="202"/>
      <c r="DA115" s="202"/>
      <c r="DB115" s="202"/>
      <c r="DC115" s="202"/>
      <c r="DD115" s="202"/>
      <c r="DE115" s="202"/>
      <c r="DF115" s="202"/>
      <c r="DG115" s="202"/>
      <c r="DH115" s="202"/>
      <c r="DI115" s="202"/>
      <c r="DJ115" s="202"/>
      <c r="DK115" s="202"/>
      <c r="DL115" s="202"/>
      <c r="DM115" s="202"/>
      <c r="DN115" s="202"/>
      <c r="DO115" s="202"/>
      <c r="DP115" s="202"/>
      <c r="DQ115" s="202"/>
      <c r="DR115" s="202"/>
      <c r="DS115" s="202"/>
      <c r="DT115" s="202"/>
      <c r="DU115" s="202"/>
      <c r="DV115" s="202"/>
      <c r="DW115" s="202"/>
      <c r="DX115" s="202"/>
      <c r="DY115" s="202"/>
      <c r="DZ115" s="202"/>
      <c r="EA115" s="202"/>
      <c r="EB115" s="202"/>
      <c r="EC115" s="202"/>
      <c r="ED115" s="202"/>
      <c r="EE115" s="202"/>
      <c r="EF115" s="202"/>
      <c r="EG115" s="202"/>
      <c r="EH115" s="202"/>
      <c r="EI115" s="202"/>
      <c r="EJ115" s="202"/>
      <c r="EK115" s="202"/>
      <c r="EL115" s="202"/>
      <c r="EM115" s="202"/>
      <c r="EN115" s="202"/>
      <c r="EO115" s="202"/>
      <c r="EP115" s="202"/>
      <c r="EQ115" s="202"/>
      <c r="ER115" s="202"/>
      <c r="ES115" s="202"/>
      <c r="ET115" s="202"/>
      <c r="EU115" s="202"/>
      <c r="EV115" s="202"/>
      <c r="EW115" s="202"/>
      <c r="EX115" s="202"/>
      <c r="EY115" s="202"/>
      <c r="EZ115" s="202"/>
      <c r="FA115" s="202"/>
      <c r="FB115" s="202"/>
      <c r="FC115" s="202"/>
    </row>
    <row r="116" spans="1:159" s="193" customFormat="1" ht="13.5" thickBot="1">
      <c r="A116" s="611"/>
      <c r="B116" s="605"/>
      <c r="C116" s="619"/>
      <c r="D116" s="605"/>
      <c r="E116" s="605"/>
      <c r="F116" s="436" t="s">
        <v>849</v>
      </c>
      <c r="G116" s="437" t="s">
        <v>1046</v>
      </c>
      <c r="H116" s="612"/>
      <c r="I116" s="605"/>
      <c r="J116" s="609"/>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202"/>
      <c r="CS116" s="202"/>
      <c r="CT116" s="202"/>
      <c r="CU116" s="202"/>
      <c r="CV116" s="202"/>
      <c r="CW116" s="202"/>
      <c r="CX116" s="202"/>
      <c r="CY116" s="202"/>
      <c r="CZ116" s="202"/>
      <c r="DA116" s="202"/>
      <c r="DB116" s="202"/>
      <c r="DC116" s="202"/>
      <c r="DD116" s="202"/>
      <c r="DE116" s="202"/>
      <c r="DF116" s="202"/>
      <c r="DG116" s="202"/>
      <c r="DH116" s="202"/>
      <c r="DI116" s="202"/>
      <c r="DJ116" s="202"/>
      <c r="DK116" s="202"/>
      <c r="DL116" s="202"/>
      <c r="DM116" s="202"/>
      <c r="DN116" s="202"/>
      <c r="DO116" s="202"/>
      <c r="DP116" s="202"/>
      <c r="DQ116" s="202"/>
      <c r="DR116" s="202"/>
      <c r="DS116" s="202"/>
      <c r="DT116" s="202"/>
      <c r="DU116" s="202"/>
      <c r="DV116" s="202"/>
      <c r="DW116" s="202"/>
      <c r="DX116" s="202"/>
      <c r="DY116" s="202"/>
      <c r="DZ116" s="202"/>
      <c r="EA116" s="202"/>
      <c r="EB116" s="202"/>
      <c r="EC116" s="202"/>
      <c r="ED116" s="202"/>
      <c r="EE116" s="202"/>
      <c r="EF116" s="202"/>
      <c r="EG116" s="202"/>
      <c r="EH116" s="202"/>
      <c r="EI116" s="202"/>
      <c r="EJ116" s="202"/>
      <c r="EK116" s="202"/>
      <c r="EL116" s="202"/>
      <c r="EM116" s="202"/>
      <c r="EN116" s="202"/>
      <c r="EO116" s="202"/>
      <c r="EP116" s="202"/>
      <c r="EQ116" s="202"/>
      <c r="ER116" s="202"/>
      <c r="ES116" s="202"/>
      <c r="ET116" s="202"/>
      <c r="EU116" s="202"/>
      <c r="EV116" s="202"/>
      <c r="EW116" s="202"/>
      <c r="EX116" s="202"/>
      <c r="EY116" s="202"/>
      <c r="EZ116" s="202"/>
      <c r="FA116" s="202"/>
      <c r="FB116" s="202"/>
      <c r="FC116" s="202"/>
    </row>
    <row r="117" spans="1:159" s="193" customFormat="1" ht="13.5" thickBot="1">
      <c r="A117" s="611"/>
      <c r="B117" s="605"/>
      <c r="C117" s="619"/>
      <c r="D117" s="605"/>
      <c r="E117" s="605"/>
      <c r="F117" s="436" t="s">
        <v>1047</v>
      </c>
      <c r="G117" s="437" t="s">
        <v>1048</v>
      </c>
      <c r="H117" s="612"/>
      <c r="I117" s="605"/>
      <c r="J117" s="609"/>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202"/>
      <c r="BY117" s="202"/>
      <c r="BZ117" s="202"/>
      <c r="CA117" s="202"/>
      <c r="CB117" s="202"/>
      <c r="CC117" s="202"/>
      <c r="CD117" s="202"/>
      <c r="CE117" s="202"/>
      <c r="CF117" s="202"/>
      <c r="CG117" s="202"/>
      <c r="CH117" s="202"/>
      <c r="CI117" s="202"/>
      <c r="CJ117" s="202"/>
      <c r="CK117" s="202"/>
      <c r="CL117" s="202"/>
      <c r="CM117" s="202"/>
      <c r="CN117" s="202"/>
      <c r="CO117" s="202"/>
      <c r="CP117" s="202"/>
      <c r="CQ117" s="202"/>
      <c r="CR117" s="202"/>
      <c r="CS117" s="202"/>
      <c r="CT117" s="202"/>
      <c r="CU117" s="202"/>
      <c r="CV117" s="202"/>
      <c r="CW117" s="202"/>
      <c r="CX117" s="202"/>
      <c r="CY117" s="202"/>
      <c r="CZ117" s="202"/>
      <c r="DA117" s="202"/>
      <c r="DB117" s="202"/>
      <c r="DC117" s="202"/>
      <c r="DD117" s="202"/>
      <c r="DE117" s="202"/>
      <c r="DF117" s="202"/>
      <c r="DG117" s="202"/>
      <c r="DH117" s="202"/>
      <c r="DI117" s="202"/>
      <c r="DJ117" s="202"/>
      <c r="DK117" s="202"/>
      <c r="DL117" s="202"/>
      <c r="DM117" s="202"/>
      <c r="DN117" s="202"/>
      <c r="DO117" s="202"/>
      <c r="DP117" s="202"/>
      <c r="DQ117" s="202"/>
      <c r="DR117" s="202"/>
      <c r="DS117" s="202"/>
      <c r="DT117" s="202"/>
      <c r="DU117" s="202"/>
      <c r="DV117" s="202"/>
      <c r="DW117" s="202"/>
      <c r="DX117" s="202"/>
      <c r="DY117" s="202"/>
      <c r="DZ117" s="202"/>
      <c r="EA117" s="202"/>
      <c r="EB117" s="202"/>
      <c r="EC117" s="202"/>
      <c r="ED117" s="202"/>
      <c r="EE117" s="202"/>
      <c r="EF117" s="202"/>
      <c r="EG117" s="202"/>
      <c r="EH117" s="202"/>
      <c r="EI117" s="202"/>
      <c r="EJ117" s="202"/>
      <c r="EK117" s="202"/>
      <c r="EL117" s="202"/>
      <c r="EM117" s="202"/>
      <c r="EN117" s="202"/>
      <c r="EO117" s="202"/>
      <c r="EP117" s="202"/>
      <c r="EQ117" s="202"/>
      <c r="ER117" s="202"/>
      <c r="ES117" s="202"/>
      <c r="ET117" s="202"/>
      <c r="EU117" s="202"/>
      <c r="EV117" s="202"/>
      <c r="EW117" s="202"/>
      <c r="EX117" s="202"/>
      <c r="EY117" s="202"/>
      <c r="EZ117" s="202"/>
      <c r="FA117" s="202"/>
      <c r="FB117" s="202"/>
      <c r="FC117" s="202"/>
    </row>
    <row r="118" spans="1:159" s="193" customFormat="1" ht="13.5" thickBot="1">
      <c r="A118" s="611"/>
      <c r="B118" s="605"/>
      <c r="C118" s="619"/>
      <c r="D118" s="605"/>
      <c r="E118" s="605"/>
      <c r="F118" s="436">
        <v>8</v>
      </c>
      <c r="G118" s="437" t="s">
        <v>1049</v>
      </c>
      <c r="H118" s="612"/>
      <c r="I118" s="605"/>
      <c r="J118" s="609"/>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2"/>
      <c r="BR118" s="202"/>
      <c r="BS118" s="202"/>
      <c r="BT118" s="202"/>
      <c r="BU118" s="202"/>
      <c r="BV118" s="202"/>
      <c r="BW118" s="202"/>
      <c r="BX118" s="202"/>
      <c r="BY118" s="202"/>
      <c r="BZ118" s="202"/>
      <c r="CA118" s="202"/>
      <c r="CB118" s="202"/>
      <c r="CC118" s="202"/>
      <c r="CD118" s="202"/>
      <c r="CE118" s="202"/>
      <c r="CF118" s="202"/>
      <c r="CG118" s="202"/>
      <c r="CH118" s="202"/>
      <c r="CI118" s="202"/>
      <c r="CJ118" s="202"/>
      <c r="CK118" s="202"/>
      <c r="CL118" s="202"/>
      <c r="CM118" s="202"/>
      <c r="CN118" s="202"/>
      <c r="CO118" s="202"/>
      <c r="CP118" s="202"/>
      <c r="CQ118" s="202"/>
      <c r="CR118" s="202"/>
      <c r="CS118" s="202"/>
      <c r="CT118" s="202"/>
      <c r="CU118" s="202"/>
      <c r="CV118" s="202"/>
      <c r="CW118" s="202"/>
      <c r="CX118" s="202"/>
      <c r="CY118" s="202"/>
      <c r="CZ118" s="202"/>
      <c r="DA118" s="202"/>
      <c r="DB118" s="202"/>
      <c r="DC118" s="202"/>
      <c r="DD118" s="202"/>
      <c r="DE118" s="202"/>
      <c r="DF118" s="202"/>
      <c r="DG118" s="202"/>
      <c r="DH118" s="202"/>
      <c r="DI118" s="202"/>
      <c r="DJ118" s="202"/>
      <c r="DK118" s="202"/>
      <c r="DL118" s="202"/>
      <c r="DM118" s="202"/>
      <c r="DN118" s="202"/>
      <c r="DO118" s="202"/>
      <c r="DP118" s="202"/>
      <c r="DQ118" s="202"/>
      <c r="DR118" s="202"/>
      <c r="DS118" s="202"/>
      <c r="DT118" s="202"/>
      <c r="DU118" s="202"/>
      <c r="DV118" s="202"/>
      <c r="DW118" s="202"/>
      <c r="DX118" s="202"/>
      <c r="DY118" s="202"/>
      <c r="DZ118" s="202"/>
      <c r="EA118" s="202"/>
      <c r="EB118" s="202"/>
      <c r="EC118" s="202"/>
      <c r="ED118" s="202"/>
      <c r="EE118" s="202"/>
      <c r="EF118" s="202"/>
      <c r="EG118" s="202"/>
      <c r="EH118" s="202"/>
      <c r="EI118" s="202"/>
      <c r="EJ118" s="202"/>
      <c r="EK118" s="202"/>
      <c r="EL118" s="202"/>
      <c r="EM118" s="202"/>
      <c r="EN118" s="202"/>
      <c r="EO118" s="202"/>
      <c r="EP118" s="202"/>
      <c r="EQ118" s="202"/>
      <c r="ER118" s="202"/>
      <c r="ES118" s="202"/>
      <c r="ET118" s="202"/>
      <c r="EU118" s="202"/>
      <c r="EV118" s="202"/>
      <c r="EW118" s="202"/>
      <c r="EX118" s="202"/>
      <c r="EY118" s="202"/>
      <c r="EZ118" s="202"/>
      <c r="FA118" s="202"/>
      <c r="FB118" s="202"/>
      <c r="FC118" s="202"/>
    </row>
    <row r="119" spans="1:159" s="193" customFormat="1" ht="13.5" thickBot="1">
      <c r="A119" s="611"/>
      <c r="B119" s="605"/>
      <c r="C119" s="619"/>
      <c r="D119" s="605"/>
      <c r="E119" s="605"/>
      <c r="F119" s="487">
        <v>9</v>
      </c>
      <c r="G119" s="439" t="s">
        <v>1007</v>
      </c>
      <c r="H119" s="612"/>
      <c r="I119" s="605"/>
      <c r="J119" s="609"/>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202"/>
      <c r="BY119" s="202"/>
      <c r="BZ119" s="202"/>
      <c r="CA119" s="202"/>
      <c r="CB119" s="202"/>
      <c r="CC119" s="202"/>
      <c r="CD119" s="202"/>
      <c r="CE119" s="202"/>
      <c r="CF119" s="202"/>
      <c r="CG119" s="202"/>
      <c r="CH119" s="202"/>
      <c r="CI119" s="202"/>
      <c r="CJ119" s="202"/>
      <c r="CK119" s="202"/>
      <c r="CL119" s="202"/>
      <c r="CM119" s="202"/>
      <c r="CN119" s="202"/>
      <c r="CO119" s="202"/>
      <c r="CP119" s="202"/>
      <c r="CQ119" s="202"/>
      <c r="CR119" s="202"/>
      <c r="CS119" s="202"/>
      <c r="CT119" s="202"/>
      <c r="CU119" s="202"/>
      <c r="CV119" s="202"/>
      <c r="CW119" s="202"/>
      <c r="CX119" s="202"/>
      <c r="CY119" s="202"/>
      <c r="CZ119" s="202"/>
      <c r="DA119" s="202"/>
      <c r="DB119" s="202"/>
      <c r="DC119" s="202"/>
      <c r="DD119" s="202"/>
      <c r="DE119" s="202"/>
      <c r="DF119" s="202"/>
      <c r="DG119" s="202"/>
      <c r="DH119" s="202"/>
      <c r="DI119" s="202"/>
      <c r="DJ119" s="202"/>
      <c r="DK119" s="202"/>
      <c r="DL119" s="202"/>
      <c r="DM119" s="202"/>
      <c r="DN119" s="202"/>
      <c r="DO119" s="202"/>
      <c r="DP119" s="202"/>
      <c r="DQ119" s="202"/>
      <c r="DR119" s="202"/>
      <c r="DS119" s="202"/>
      <c r="DT119" s="202"/>
      <c r="DU119" s="202"/>
      <c r="DV119" s="202"/>
      <c r="DW119" s="202"/>
      <c r="DX119" s="202"/>
      <c r="DY119" s="202"/>
      <c r="DZ119" s="202"/>
      <c r="EA119" s="202"/>
      <c r="EB119" s="202"/>
      <c r="EC119" s="202"/>
      <c r="ED119" s="202"/>
      <c r="EE119" s="202"/>
      <c r="EF119" s="202"/>
      <c r="EG119" s="202"/>
      <c r="EH119" s="202"/>
      <c r="EI119" s="202"/>
      <c r="EJ119" s="202"/>
      <c r="EK119" s="202"/>
      <c r="EL119" s="202"/>
      <c r="EM119" s="202"/>
      <c r="EN119" s="202"/>
      <c r="EO119" s="202"/>
      <c r="EP119" s="202"/>
      <c r="EQ119" s="202"/>
      <c r="ER119" s="202"/>
      <c r="ES119" s="202"/>
      <c r="ET119" s="202"/>
      <c r="EU119" s="202"/>
      <c r="EV119" s="202"/>
      <c r="EW119" s="202"/>
      <c r="EX119" s="202"/>
      <c r="EY119" s="202"/>
      <c r="EZ119" s="202"/>
      <c r="FA119" s="202"/>
      <c r="FB119" s="202"/>
      <c r="FC119" s="202"/>
    </row>
    <row r="120" spans="1:159" s="193" customFormat="1" ht="13.5" thickBot="1">
      <c r="A120" s="611" t="s">
        <v>249</v>
      </c>
      <c r="B120" s="605" t="s">
        <v>163</v>
      </c>
      <c r="C120" s="619" t="s">
        <v>250</v>
      </c>
      <c r="D120" s="605" t="s">
        <v>1050</v>
      </c>
      <c r="E120" s="605" t="s">
        <v>380</v>
      </c>
      <c r="F120" s="434" t="s">
        <v>1051</v>
      </c>
      <c r="G120" s="435" t="s">
        <v>1052</v>
      </c>
      <c r="H120" s="612" t="s">
        <v>250</v>
      </c>
      <c r="I120" s="605" t="s">
        <v>961</v>
      </c>
      <c r="J120" s="609" t="s">
        <v>937</v>
      </c>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202"/>
      <c r="BY120" s="202"/>
      <c r="BZ120" s="202"/>
      <c r="CA120" s="202"/>
      <c r="CB120" s="202"/>
      <c r="CC120" s="202"/>
      <c r="CD120" s="202"/>
      <c r="CE120" s="202"/>
      <c r="CF120" s="202"/>
      <c r="CG120" s="202"/>
      <c r="CH120" s="202"/>
      <c r="CI120" s="202"/>
      <c r="CJ120" s="202"/>
      <c r="CK120" s="202"/>
      <c r="CL120" s="202"/>
      <c r="CM120" s="202"/>
      <c r="CN120" s="202"/>
      <c r="CO120" s="202"/>
      <c r="CP120" s="202"/>
      <c r="CQ120" s="202"/>
      <c r="CR120" s="202"/>
      <c r="CS120" s="202"/>
      <c r="CT120" s="202"/>
      <c r="CU120" s="202"/>
      <c r="CV120" s="202"/>
      <c r="CW120" s="202"/>
      <c r="CX120" s="202"/>
      <c r="CY120" s="202"/>
      <c r="CZ120" s="202"/>
      <c r="DA120" s="202"/>
      <c r="DB120" s="202"/>
      <c r="DC120" s="202"/>
      <c r="DD120" s="202"/>
      <c r="DE120" s="202"/>
      <c r="DF120" s="202"/>
      <c r="DG120" s="202"/>
      <c r="DH120" s="202"/>
      <c r="DI120" s="202"/>
      <c r="DJ120" s="202"/>
      <c r="DK120" s="202"/>
      <c r="DL120" s="202"/>
      <c r="DM120" s="202"/>
      <c r="DN120" s="202"/>
      <c r="DO120" s="202"/>
      <c r="DP120" s="202"/>
      <c r="DQ120" s="202"/>
      <c r="DR120" s="202"/>
      <c r="DS120" s="202"/>
      <c r="DT120" s="202"/>
      <c r="DU120" s="202"/>
      <c r="DV120" s="202"/>
      <c r="DW120" s="202"/>
      <c r="DX120" s="202"/>
      <c r="DY120" s="202"/>
      <c r="DZ120" s="202"/>
      <c r="EA120" s="202"/>
      <c r="EB120" s="202"/>
      <c r="EC120" s="202"/>
      <c r="ED120" s="202"/>
      <c r="EE120" s="202"/>
      <c r="EF120" s="202"/>
      <c r="EG120" s="202"/>
      <c r="EH120" s="202"/>
      <c r="EI120" s="202"/>
      <c r="EJ120" s="202"/>
      <c r="EK120" s="202"/>
      <c r="EL120" s="202"/>
      <c r="EM120" s="202"/>
      <c r="EN120" s="202"/>
      <c r="EO120" s="202"/>
      <c r="EP120" s="202"/>
      <c r="EQ120" s="202"/>
      <c r="ER120" s="202"/>
      <c r="ES120" s="202"/>
      <c r="ET120" s="202"/>
      <c r="EU120" s="202"/>
      <c r="EV120" s="202"/>
      <c r="EW120" s="202"/>
      <c r="EX120" s="202"/>
      <c r="EY120" s="202"/>
      <c r="EZ120" s="202"/>
      <c r="FA120" s="202"/>
      <c r="FB120" s="202"/>
      <c r="FC120" s="202"/>
    </row>
    <row r="121" spans="1:159" s="193" customFormat="1" ht="13.5" thickBot="1">
      <c r="A121" s="611"/>
      <c r="B121" s="605"/>
      <c r="C121" s="619"/>
      <c r="D121" s="605"/>
      <c r="E121" s="605"/>
      <c r="F121" s="533" t="s">
        <v>1053</v>
      </c>
      <c r="G121" s="484" t="s">
        <v>1054</v>
      </c>
      <c r="H121" s="612"/>
      <c r="I121" s="605"/>
      <c r="J121" s="609"/>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202"/>
      <c r="DG121" s="202"/>
      <c r="DH121" s="202"/>
      <c r="DI121" s="202"/>
      <c r="DJ121" s="202"/>
      <c r="DK121" s="202"/>
      <c r="DL121" s="202"/>
      <c r="DM121" s="202"/>
      <c r="DN121" s="202"/>
      <c r="DO121" s="202"/>
      <c r="DP121" s="202"/>
      <c r="DQ121" s="202"/>
      <c r="DR121" s="202"/>
      <c r="DS121" s="202"/>
      <c r="DT121" s="202"/>
      <c r="DU121" s="202"/>
      <c r="DV121" s="202"/>
      <c r="DW121" s="202"/>
      <c r="DX121" s="202"/>
      <c r="DY121" s="202"/>
      <c r="DZ121" s="202"/>
      <c r="EA121" s="202"/>
      <c r="EB121" s="202"/>
      <c r="EC121" s="202"/>
      <c r="ED121" s="202"/>
      <c r="EE121" s="202"/>
      <c r="EF121" s="202"/>
      <c r="EG121" s="202"/>
      <c r="EH121" s="202"/>
      <c r="EI121" s="202"/>
      <c r="EJ121" s="202"/>
      <c r="EK121" s="202"/>
      <c r="EL121" s="202"/>
      <c r="EM121" s="202"/>
      <c r="EN121" s="202"/>
      <c r="EO121" s="202"/>
      <c r="EP121" s="202"/>
      <c r="EQ121" s="202"/>
      <c r="ER121" s="202"/>
      <c r="ES121" s="202"/>
      <c r="ET121" s="202"/>
      <c r="EU121" s="202"/>
      <c r="EV121" s="202"/>
      <c r="EW121" s="202"/>
      <c r="EX121" s="202"/>
      <c r="EY121" s="202"/>
      <c r="EZ121" s="202"/>
      <c r="FA121" s="202"/>
      <c r="FB121" s="202"/>
      <c r="FC121" s="202"/>
    </row>
    <row r="122" spans="1:159" s="193" customFormat="1" ht="13.5" thickBot="1">
      <c r="A122" s="611"/>
      <c r="B122" s="605"/>
      <c r="C122" s="619"/>
      <c r="D122" s="605"/>
      <c r="E122" s="605"/>
      <c r="F122" s="436" t="s">
        <v>1055</v>
      </c>
      <c r="G122" s="437" t="s">
        <v>1056</v>
      </c>
      <c r="H122" s="612"/>
      <c r="I122" s="605"/>
      <c r="J122" s="609"/>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c r="CZ122" s="202"/>
      <c r="DA122" s="202"/>
      <c r="DB122" s="202"/>
      <c r="DC122" s="202"/>
      <c r="DD122" s="202"/>
      <c r="DE122" s="202"/>
      <c r="DF122" s="202"/>
      <c r="DG122" s="202"/>
      <c r="DH122" s="202"/>
      <c r="DI122" s="202"/>
      <c r="DJ122" s="202"/>
      <c r="DK122" s="202"/>
      <c r="DL122" s="202"/>
      <c r="DM122" s="202"/>
      <c r="DN122" s="202"/>
      <c r="DO122" s="202"/>
      <c r="DP122" s="202"/>
      <c r="DQ122" s="202"/>
      <c r="DR122" s="202"/>
      <c r="DS122" s="202"/>
      <c r="DT122" s="202"/>
      <c r="DU122" s="202"/>
      <c r="DV122" s="202"/>
      <c r="DW122" s="202"/>
      <c r="DX122" s="202"/>
      <c r="DY122" s="202"/>
      <c r="DZ122" s="202"/>
      <c r="EA122" s="202"/>
      <c r="EB122" s="202"/>
      <c r="EC122" s="202"/>
      <c r="ED122" s="202"/>
      <c r="EE122" s="202"/>
      <c r="EF122" s="202"/>
      <c r="EG122" s="202"/>
      <c r="EH122" s="202"/>
      <c r="EI122" s="202"/>
      <c r="EJ122" s="202"/>
      <c r="EK122" s="202"/>
      <c r="EL122" s="202"/>
      <c r="EM122" s="202"/>
      <c r="EN122" s="202"/>
      <c r="EO122" s="202"/>
      <c r="EP122" s="202"/>
      <c r="EQ122" s="202"/>
      <c r="ER122" s="202"/>
      <c r="ES122" s="202"/>
      <c r="ET122" s="202"/>
      <c r="EU122" s="202"/>
      <c r="EV122" s="202"/>
      <c r="EW122" s="202"/>
      <c r="EX122" s="202"/>
      <c r="EY122" s="202"/>
      <c r="EZ122" s="202"/>
      <c r="FA122" s="202"/>
      <c r="FB122" s="202"/>
      <c r="FC122" s="202"/>
    </row>
    <row r="123" spans="1:159" s="193" customFormat="1" ht="13.5" thickBot="1">
      <c r="A123" s="611"/>
      <c r="B123" s="605"/>
      <c r="C123" s="619"/>
      <c r="D123" s="605"/>
      <c r="E123" s="605"/>
      <c r="F123" s="436" t="s">
        <v>1057</v>
      </c>
      <c r="G123" s="437" t="s">
        <v>1058</v>
      </c>
      <c r="H123" s="612"/>
      <c r="I123" s="605"/>
      <c r="J123" s="609"/>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c r="CE123" s="202"/>
      <c r="CF123" s="202"/>
      <c r="CG123" s="202"/>
      <c r="CH123" s="202"/>
      <c r="CI123" s="202"/>
      <c r="CJ123" s="202"/>
      <c r="CK123" s="202"/>
      <c r="CL123" s="202"/>
      <c r="CM123" s="202"/>
      <c r="CN123" s="202"/>
      <c r="CO123" s="202"/>
      <c r="CP123" s="202"/>
      <c r="CQ123" s="202"/>
      <c r="CR123" s="202"/>
      <c r="CS123" s="202"/>
      <c r="CT123" s="202"/>
      <c r="CU123" s="202"/>
      <c r="CV123" s="202"/>
      <c r="CW123" s="202"/>
      <c r="CX123" s="202"/>
      <c r="CY123" s="202"/>
      <c r="CZ123" s="202"/>
      <c r="DA123" s="202"/>
      <c r="DB123" s="202"/>
      <c r="DC123" s="202"/>
      <c r="DD123" s="202"/>
      <c r="DE123" s="202"/>
      <c r="DF123" s="202"/>
      <c r="DG123" s="202"/>
      <c r="DH123" s="202"/>
      <c r="DI123" s="202"/>
      <c r="DJ123" s="202"/>
      <c r="DK123" s="202"/>
      <c r="DL123" s="202"/>
      <c r="DM123" s="202"/>
      <c r="DN123" s="202"/>
      <c r="DO123" s="202"/>
      <c r="DP123" s="202"/>
      <c r="DQ123" s="202"/>
      <c r="DR123" s="202"/>
      <c r="DS123" s="202"/>
      <c r="DT123" s="202"/>
      <c r="DU123" s="202"/>
      <c r="DV123" s="202"/>
      <c r="DW123" s="202"/>
      <c r="DX123" s="202"/>
      <c r="DY123" s="202"/>
      <c r="DZ123" s="202"/>
      <c r="EA123" s="202"/>
      <c r="EB123" s="202"/>
      <c r="EC123" s="202"/>
      <c r="ED123" s="202"/>
      <c r="EE123" s="202"/>
      <c r="EF123" s="202"/>
      <c r="EG123" s="202"/>
      <c r="EH123" s="202"/>
      <c r="EI123" s="202"/>
      <c r="EJ123" s="202"/>
      <c r="EK123" s="202"/>
      <c r="EL123" s="202"/>
      <c r="EM123" s="202"/>
      <c r="EN123" s="202"/>
      <c r="EO123" s="202"/>
      <c r="EP123" s="202"/>
      <c r="EQ123" s="202"/>
      <c r="ER123" s="202"/>
      <c r="ES123" s="202"/>
      <c r="ET123" s="202"/>
      <c r="EU123" s="202"/>
      <c r="EV123" s="202"/>
      <c r="EW123" s="202"/>
      <c r="EX123" s="202"/>
      <c r="EY123" s="202"/>
      <c r="EZ123" s="202"/>
      <c r="FA123" s="202"/>
      <c r="FB123" s="202"/>
      <c r="FC123" s="202"/>
    </row>
    <row r="124" spans="1:159" s="193" customFormat="1" ht="13.5" thickBot="1">
      <c r="A124" s="611"/>
      <c r="B124" s="605"/>
      <c r="C124" s="619"/>
      <c r="D124" s="605"/>
      <c r="E124" s="605"/>
      <c r="F124" s="436" t="s">
        <v>1059</v>
      </c>
      <c r="G124" s="437" t="s">
        <v>1060</v>
      </c>
      <c r="H124" s="612"/>
      <c r="I124" s="605"/>
      <c r="J124" s="609"/>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2"/>
      <c r="DJ124" s="202"/>
      <c r="DK124" s="202"/>
      <c r="DL124" s="202"/>
      <c r="DM124" s="202"/>
      <c r="DN124" s="202"/>
      <c r="DO124" s="202"/>
      <c r="DP124" s="202"/>
      <c r="DQ124" s="202"/>
      <c r="DR124" s="202"/>
      <c r="DS124" s="202"/>
      <c r="DT124" s="202"/>
      <c r="DU124" s="202"/>
      <c r="DV124" s="202"/>
      <c r="DW124" s="202"/>
      <c r="DX124" s="202"/>
      <c r="DY124" s="202"/>
      <c r="DZ124" s="202"/>
      <c r="EA124" s="202"/>
      <c r="EB124" s="202"/>
      <c r="EC124" s="202"/>
      <c r="ED124" s="202"/>
      <c r="EE124" s="202"/>
      <c r="EF124" s="202"/>
      <c r="EG124" s="202"/>
      <c r="EH124" s="202"/>
      <c r="EI124" s="202"/>
      <c r="EJ124" s="202"/>
      <c r="EK124" s="202"/>
      <c r="EL124" s="202"/>
      <c r="EM124" s="202"/>
      <c r="EN124" s="202"/>
      <c r="EO124" s="202"/>
      <c r="EP124" s="202"/>
      <c r="EQ124" s="202"/>
      <c r="ER124" s="202"/>
      <c r="ES124" s="202"/>
      <c r="ET124" s="202"/>
      <c r="EU124" s="202"/>
      <c r="EV124" s="202"/>
      <c r="EW124" s="202"/>
      <c r="EX124" s="202"/>
      <c r="EY124" s="202"/>
      <c r="EZ124" s="202"/>
      <c r="FA124" s="202"/>
      <c r="FB124" s="202"/>
      <c r="FC124" s="202"/>
    </row>
    <row r="125" spans="1:159" s="193" customFormat="1" ht="13.5" thickBot="1">
      <c r="A125" s="611"/>
      <c r="B125" s="605"/>
      <c r="C125" s="619"/>
      <c r="D125" s="605"/>
      <c r="E125" s="605"/>
      <c r="F125" s="486" t="s">
        <v>1061</v>
      </c>
      <c r="G125" s="437" t="s">
        <v>1062</v>
      </c>
      <c r="H125" s="612"/>
      <c r="I125" s="605"/>
      <c r="J125" s="609"/>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c r="CX125" s="202"/>
      <c r="CY125" s="202"/>
      <c r="CZ125" s="202"/>
      <c r="DA125" s="202"/>
      <c r="DB125" s="202"/>
      <c r="DC125" s="202"/>
      <c r="DD125" s="202"/>
      <c r="DE125" s="202"/>
      <c r="DF125" s="202"/>
      <c r="DG125" s="202"/>
      <c r="DH125" s="202"/>
      <c r="DI125" s="202"/>
      <c r="DJ125" s="202"/>
      <c r="DK125" s="202"/>
      <c r="DL125" s="202"/>
      <c r="DM125" s="202"/>
      <c r="DN125" s="202"/>
      <c r="DO125" s="202"/>
      <c r="DP125" s="202"/>
      <c r="DQ125" s="202"/>
      <c r="DR125" s="202"/>
      <c r="DS125" s="202"/>
      <c r="DT125" s="202"/>
      <c r="DU125" s="202"/>
      <c r="DV125" s="202"/>
      <c r="DW125" s="202"/>
      <c r="DX125" s="202"/>
      <c r="DY125" s="202"/>
      <c r="DZ125" s="202"/>
      <c r="EA125" s="202"/>
      <c r="EB125" s="202"/>
      <c r="EC125" s="202"/>
      <c r="ED125" s="202"/>
      <c r="EE125" s="202"/>
      <c r="EF125" s="202"/>
      <c r="EG125" s="202"/>
      <c r="EH125" s="202"/>
      <c r="EI125" s="202"/>
      <c r="EJ125" s="202"/>
      <c r="EK125" s="202"/>
      <c r="EL125" s="202"/>
      <c r="EM125" s="202"/>
      <c r="EN125" s="202"/>
      <c r="EO125" s="202"/>
      <c r="EP125" s="202"/>
      <c r="EQ125" s="202"/>
      <c r="ER125" s="202"/>
      <c r="ES125" s="202"/>
      <c r="ET125" s="202"/>
      <c r="EU125" s="202"/>
      <c r="EV125" s="202"/>
      <c r="EW125" s="202"/>
      <c r="EX125" s="202"/>
      <c r="EY125" s="202"/>
      <c r="EZ125" s="202"/>
      <c r="FA125" s="202"/>
      <c r="FB125" s="202"/>
      <c r="FC125" s="202"/>
    </row>
    <row r="126" spans="1:159" s="193" customFormat="1" ht="13.5" thickBot="1">
      <c r="A126" s="611"/>
      <c r="B126" s="605"/>
      <c r="C126" s="619"/>
      <c r="D126" s="605"/>
      <c r="E126" s="605"/>
      <c r="F126" s="486" t="s">
        <v>1063</v>
      </c>
      <c r="G126" s="437" t="s">
        <v>1064</v>
      </c>
      <c r="H126" s="612"/>
      <c r="I126" s="605"/>
      <c r="J126" s="609"/>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c r="CK126" s="202"/>
      <c r="CL126" s="202"/>
      <c r="CM126" s="202"/>
      <c r="CN126" s="202"/>
      <c r="CO126" s="202"/>
      <c r="CP126" s="202"/>
      <c r="CQ126" s="202"/>
      <c r="CR126" s="202"/>
      <c r="CS126" s="202"/>
      <c r="CT126" s="202"/>
      <c r="CU126" s="202"/>
      <c r="CV126" s="202"/>
      <c r="CW126" s="202"/>
      <c r="CX126" s="202"/>
      <c r="CY126" s="202"/>
      <c r="CZ126" s="202"/>
      <c r="DA126" s="202"/>
      <c r="DB126" s="202"/>
      <c r="DC126" s="202"/>
      <c r="DD126" s="202"/>
      <c r="DE126" s="202"/>
      <c r="DF126" s="202"/>
      <c r="DG126" s="202"/>
      <c r="DH126" s="202"/>
      <c r="DI126" s="202"/>
      <c r="DJ126" s="202"/>
      <c r="DK126" s="202"/>
      <c r="DL126" s="202"/>
      <c r="DM126" s="202"/>
      <c r="DN126" s="202"/>
      <c r="DO126" s="202"/>
      <c r="DP126" s="202"/>
      <c r="DQ126" s="202"/>
      <c r="DR126" s="202"/>
      <c r="DS126" s="202"/>
      <c r="DT126" s="202"/>
      <c r="DU126" s="202"/>
      <c r="DV126" s="202"/>
      <c r="DW126" s="202"/>
      <c r="DX126" s="202"/>
      <c r="DY126" s="202"/>
      <c r="DZ126" s="202"/>
      <c r="EA126" s="202"/>
      <c r="EB126" s="202"/>
      <c r="EC126" s="202"/>
      <c r="ED126" s="202"/>
      <c r="EE126" s="202"/>
      <c r="EF126" s="202"/>
      <c r="EG126" s="202"/>
      <c r="EH126" s="202"/>
      <c r="EI126" s="202"/>
      <c r="EJ126" s="202"/>
      <c r="EK126" s="202"/>
      <c r="EL126" s="202"/>
      <c r="EM126" s="202"/>
      <c r="EN126" s="202"/>
      <c r="EO126" s="202"/>
      <c r="EP126" s="202"/>
      <c r="EQ126" s="202"/>
      <c r="ER126" s="202"/>
      <c r="ES126" s="202"/>
      <c r="ET126" s="202"/>
      <c r="EU126" s="202"/>
      <c r="EV126" s="202"/>
      <c r="EW126" s="202"/>
      <c r="EX126" s="202"/>
      <c r="EY126" s="202"/>
      <c r="EZ126" s="202"/>
      <c r="FA126" s="202"/>
      <c r="FB126" s="202"/>
      <c r="FC126" s="202"/>
    </row>
    <row r="127" spans="1:159" s="193" customFormat="1" ht="13.5" thickBot="1">
      <c r="A127" s="611"/>
      <c r="B127" s="605"/>
      <c r="C127" s="619"/>
      <c r="D127" s="605"/>
      <c r="E127" s="605"/>
      <c r="F127" s="486" t="s">
        <v>1065</v>
      </c>
      <c r="G127" s="437" t="s">
        <v>1066</v>
      </c>
      <c r="H127" s="612"/>
      <c r="I127" s="605"/>
      <c r="J127" s="609"/>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202"/>
      <c r="DP127" s="202"/>
      <c r="DQ127" s="202"/>
      <c r="DR127" s="202"/>
      <c r="DS127" s="202"/>
      <c r="DT127" s="202"/>
      <c r="DU127" s="202"/>
      <c r="DV127" s="202"/>
      <c r="DW127" s="202"/>
      <c r="DX127" s="202"/>
      <c r="DY127" s="202"/>
      <c r="DZ127" s="202"/>
      <c r="EA127" s="202"/>
      <c r="EB127" s="202"/>
      <c r="EC127" s="202"/>
      <c r="ED127" s="202"/>
      <c r="EE127" s="202"/>
      <c r="EF127" s="202"/>
      <c r="EG127" s="202"/>
      <c r="EH127" s="202"/>
      <c r="EI127" s="202"/>
      <c r="EJ127" s="202"/>
      <c r="EK127" s="202"/>
      <c r="EL127" s="202"/>
      <c r="EM127" s="202"/>
      <c r="EN127" s="202"/>
      <c r="EO127" s="202"/>
      <c r="EP127" s="202"/>
      <c r="EQ127" s="202"/>
      <c r="ER127" s="202"/>
      <c r="ES127" s="202"/>
      <c r="ET127" s="202"/>
      <c r="EU127" s="202"/>
      <c r="EV127" s="202"/>
      <c r="EW127" s="202"/>
      <c r="EX127" s="202"/>
      <c r="EY127" s="202"/>
      <c r="EZ127" s="202"/>
      <c r="FA127" s="202"/>
      <c r="FB127" s="202"/>
      <c r="FC127" s="202"/>
    </row>
    <row r="128" spans="1:159" s="193" customFormat="1" ht="13.5" thickBot="1">
      <c r="A128" s="611"/>
      <c r="B128" s="605"/>
      <c r="C128" s="619"/>
      <c r="D128" s="605"/>
      <c r="E128" s="605"/>
      <c r="F128" s="486" t="s">
        <v>1067</v>
      </c>
      <c r="G128" s="437" t="s">
        <v>1068</v>
      </c>
      <c r="H128" s="612"/>
      <c r="I128" s="605"/>
      <c r="J128" s="609"/>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202"/>
      <c r="DP128" s="202"/>
      <c r="DQ128" s="202"/>
      <c r="DR128" s="202"/>
      <c r="DS128" s="202"/>
      <c r="DT128" s="202"/>
      <c r="DU128" s="202"/>
      <c r="DV128" s="202"/>
      <c r="DW128" s="202"/>
      <c r="DX128" s="202"/>
      <c r="DY128" s="202"/>
      <c r="DZ128" s="202"/>
      <c r="EA128" s="202"/>
      <c r="EB128" s="202"/>
      <c r="EC128" s="202"/>
      <c r="ED128" s="202"/>
      <c r="EE128" s="202"/>
      <c r="EF128" s="202"/>
      <c r="EG128" s="202"/>
      <c r="EH128" s="202"/>
      <c r="EI128" s="202"/>
      <c r="EJ128" s="202"/>
      <c r="EK128" s="202"/>
      <c r="EL128" s="202"/>
      <c r="EM128" s="202"/>
      <c r="EN128" s="202"/>
      <c r="EO128" s="202"/>
      <c r="EP128" s="202"/>
      <c r="EQ128" s="202"/>
      <c r="ER128" s="202"/>
      <c r="ES128" s="202"/>
      <c r="ET128" s="202"/>
      <c r="EU128" s="202"/>
      <c r="EV128" s="202"/>
      <c r="EW128" s="202"/>
      <c r="EX128" s="202"/>
      <c r="EY128" s="202"/>
      <c r="EZ128" s="202"/>
      <c r="FA128" s="202"/>
      <c r="FB128" s="202"/>
      <c r="FC128" s="202"/>
    </row>
    <row r="129" spans="1:159" s="193" customFormat="1" ht="13.5" thickBot="1">
      <c r="A129" s="611"/>
      <c r="B129" s="605"/>
      <c r="C129" s="619"/>
      <c r="D129" s="605"/>
      <c r="E129" s="605"/>
      <c r="F129" s="486" t="s">
        <v>1069</v>
      </c>
      <c r="G129" s="437" t="s">
        <v>1070</v>
      </c>
      <c r="H129" s="612"/>
      <c r="I129" s="605"/>
      <c r="J129" s="609"/>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c r="CC129" s="202"/>
      <c r="CD129" s="202"/>
      <c r="CE129" s="202"/>
      <c r="CF129" s="202"/>
      <c r="CG129" s="202"/>
      <c r="CH129" s="202"/>
      <c r="CI129" s="202"/>
      <c r="CJ129" s="202"/>
      <c r="CK129" s="202"/>
      <c r="CL129" s="202"/>
      <c r="CM129" s="202"/>
      <c r="CN129" s="202"/>
      <c r="CO129" s="202"/>
      <c r="CP129" s="202"/>
      <c r="CQ129" s="202"/>
      <c r="CR129" s="202"/>
      <c r="CS129" s="202"/>
      <c r="CT129" s="202"/>
      <c r="CU129" s="202"/>
      <c r="CV129" s="202"/>
      <c r="CW129" s="202"/>
      <c r="CX129" s="202"/>
      <c r="CY129" s="202"/>
      <c r="CZ129" s="202"/>
      <c r="DA129" s="202"/>
      <c r="DB129" s="202"/>
      <c r="DC129" s="202"/>
      <c r="DD129" s="202"/>
      <c r="DE129" s="202"/>
      <c r="DF129" s="202"/>
      <c r="DG129" s="202"/>
      <c r="DH129" s="202"/>
      <c r="DI129" s="202"/>
      <c r="DJ129" s="202"/>
      <c r="DK129" s="202"/>
      <c r="DL129" s="202"/>
      <c r="DM129" s="202"/>
      <c r="DN129" s="202"/>
      <c r="DO129" s="202"/>
      <c r="DP129" s="202"/>
      <c r="DQ129" s="202"/>
      <c r="DR129" s="202"/>
      <c r="DS129" s="202"/>
      <c r="DT129" s="202"/>
      <c r="DU129" s="202"/>
      <c r="DV129" s="202"/>
      <c r="DW129" s="202"/>
      <c r="DX129" s="202"/>
      <c r="DY129" s="202"/>
      <c r="DZ129" s="202"/>
      <c r="EA129" s="202"/>
      <c r="EB129" s="202"/>
      <c r="EC129" s="202"/>
      <c r="ED129" s="202"/>
      <c r="EE129" s="202"/>
      <c r="EF129" s="202"/>
      <c r="EG129" s="202"/>
      <c r="EH129" s="202"/>
      <c r="EI129" s="202"/>
      <c r="EJ129" s="202"/>
      <c r="EK129" s="202"/>
      <c r="EL129" s="202"/>
      <c r="EM129" s="202"/>
      <c r="EN129" s="202"/>
      <c r="EO129" s="202"/>
      <c r="EP129" s="202"/>
      <c r="EQ129" s="202"/>
      <c r="ER129" s="202"/>
      <c r="ES129" s="202"/>
      <c r="ET129" s="202"/>
      <c r="EU129" s="202"/>
      <c r="EV129" s="202"/>
      <c r="EW129" s="202"/>
      <c r="EX129" s="202"/>
      <c r="EY129" s="202"/>
      <c r="EZ129" s="202"/>
      <c r="FA129" s="202"/>
      <c r="FB129" s="202"/>
      <c r="FC129" s="202"/>
    </row>
    <row r="130" spans="1:159" s="193" customFormat="1" ht="13.5" thickBot="1">
      <c r="A130" s="611"/>
      <c r="B130" s="605"/>
      <c r="C130" s="619"/>
      <c r="D130" s="605"/>
      <c r="E130" s="605"/>
      <c r="F130" s="438">
        <v>99</v>
      </c>
      <c r="G130" s="439" t="s">
        <v>1071</v>
      </c>
      <c r="H130" s="612"/>
      <c r="I130" s="605"/>
      <c r="J130" s="609"/>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2"/>
      <c r="BX130" s="202"/>
      <c r="BY130" s="202"/>
      <c r="BZ130" s="202"/>
      <c r="CA130" s="202"/>
      <c r="CB130" s="202"/>
      <c r="CC130" s="202"/>
      <c r="CD130" s="202"/>
      <c r="CE130" s="202"/>
      <c r="CF130" s="202"/>
      <c r="CG130" s="202"/>
      <c r="CH130" s="202"/>
      <c r="CI130" s="202"/>
      <c r="CJ130" s="202"/>
      <c r="CK130" s="202"/>
      <c r="CL130" s="202"/>
      <c r="CM130" s="202"/>
      <c r="CN130" s="202"/>
      <c r="CO130" s="202"/>
      <c r="CP130" s="202"/>
      <c r="CQ130" s="202"/>
      <c r="CR130" s="202"/>
      <c r="CS130" s="202"/>
      <c r="CT130" s="202"/>
      <c r="CU130" s="202"/>
      <c r="CV130" s="202"/>
      <c r="CW130" s="202"/>
      <c r="CX130" s="202"/>
      <c r="CY130" s="202"/>
      <c r="CZ130" s="202"/>
      <c r="DA130" s="202"/>
      <c r="DB130" s="202"/>
      <c r="DC130" s="202"/>
      <c r="DD130" s="202"/>
      <c r="DE130" s="202"/>
      <c r="DF130" s="202"/>
      <c r="DG130" s="202"/>
      <c r="DH130" s="202"/>
      <c r="DI130" s="202"/>
      <c r="DJ130" s="202"/>
      <c r="DK130" s="202"/>
      <c r="DL130" s="202"/>
      <c r="DM130" s="202"/>
      <c r="DN130" s="202"/>
      <c r="DO130" s="202"/>
      <c r="DP130" s="202"/>
      <c r="DQ130" s="202"/>
      <c r="DR130" s="202"/>
      <c r="DS130" s="202"/>
      <c r="DT130" s="202"/>
      <c r="DU130" s="202"/>
      <c r="DV130" s="202"/>
      <c r="DW130" s="202"/>
      <c r="DX130" s="202"/>
      <c r="DY130" s="202"/>
      <c r="DZ130" s="202"/>
      <c r="EA130" s="202"/>
      <c r="EB130" s="202"/>
      <c r="EC130" s="202"/>
      <c r="ED130" s="202"/>
      <c r="EE130" s="202"/>
      <c r="EF130" s="202"/>
      <c r="EG130" s="202"/>
      <c r="EH130" s="202"/>
      <c r="EI130" s="202"/>
      <c r="EJ130" s="202"/>
      <c r="EK130" s="202"/>
      <c r="EL130" s="202"/>
      <c r="EM130" s="202"/>
      <c r="EN130" s="202"/>
      <c r="EO130" s="202"/>
      <c r="EP130" s="202"/>
      <c r="EQ130" s="202"/>
      <c r="ER130" s="202"/>
      <c r="ES130" s="202"/>
      <c r="ET130" s="202"/>
      <c r="EU130" s="202"/>
      <c r="EV130" s="202"/>
      <c r="EW130" s="202"/>
      <c r="EX130" s="202"/>
      <c r="EY130" s="202"/>
      <c r="EZ130" s="202"/>
      <c r="FA130" s="202"/>
      <c r="FB130" s="202"/>
      <c r="FC130" s="202"/>
    </row>
    <row r="131" spans="1:159" s="193" customFormat="1" ht="39" thickBot="1">
      <c r="A131" s="422" t="s">
        <v>252</v>
      </c>
      <c r="B131" s="398" t="s">
        <v>163</v>
      </c>
      <c r="C131" s="423" t="s">
        <v>253</v>
      </c>
      <c r="D131" s="398" t="s">
        <v>1072</v>
      </c>
      <c r="E131" s="429" t="s">
        <v>1073</v>
      </c>
      <c r="F131" s="534"/>
      <c r="G131" s="535"/>
      <c r="H131" s="536" t="s">
        <v>253</v>
      </c>
      <c r="I131" s="398" t="s">
        <v>961</v>
      </c>
      <c r="J131" s="480" t="s">
        <v>937</v>
      </c>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c r="CG131" s="202"/>
      <c r="CH131" s="202"/>
      <c r="CI131" s="202"/>
      <c r="CJ131" s="202"/>
      <c r="CK131" s="202"/>
      <c r="CL131" s="202"/>
      <c r="CM131" s="202"/>
      <c r="CN131" s="202"/>
      <c r="CO131" s="202"/>
      <c r="CP131" s="202"/>
      <c r="CQ131" s="202"/>
      <c r="CR131" s="202"/>
      <c r="CS131" s="202"/>
      <c r="CT131" s="202"/>
      <c r="CU131" s="202"/>
      <c r="CV131" s="202"/>
      <c r="CW131" s="202"/>
      <c r="CX131" s="202"/>
      <c r="CY131" s="202"/>
      <c r="CZ131" s="202"/>
      <c r="DA131" s="202"/>
      <c r="DB131" s="202"/>
      <c r="DC131" s="202"/>
      <c r="DD131" s="202"/>
      <c r="DE131" s="202"/>
      <c r="DF131" s="202"/>
      <c r="DG131" s="202"/>
      <c r="DH131" s="202"/>
      <c r="DI131" s="202"/>
      <c r="DJ131" s="202"/>
      <c r="DK131" s="202"/>
      <c r="DL131" s="202"/>
      <c r="DM131" s="202"/>
      <c r="DN131" s="202"/>
      <c r="DO131" s="202"/>
      <c r="DP131" s="202"/>
      <c r="DQ131" s="202"/>
      <c r="DR131" s="202"/>
      <c r="DS131" s="202"/>
      <c r="DT131" s="202"/>
      <c r="DU131" s="202"/>
      <c r="DV131" s="202"/>
      <c r="DW131" s="202"/>
      <c r="DX131" s="202"/>
      <c r="DY131" s="202"/>
      <c r="DZ131" s="202"/>
      <c r="EA131" s="202"/>
      <c r="EB131" s="202"/>
      <c r="EC131" s="202"/>
      <c r="ED131" s="202"/>
      <c r="EE131" s="202"/>
      <c r="EF131" s="202"/>
      <c r="EG131" s="202"/>
      <c r="EH131" s="202"/>
      <c r="EI131" s="202"/>
      <c r="EJ131" s="202"/>
      <c r="EK131" s="202"/>
      <c r="EL131" s="202"/>
      <c r="EM131" s="202"/>
      <c r="EN131" s="202"/>
      <c r="EO131" s="202"/>
      <c r="EP131" s="202"/>
      <c r="EQ131" s="202"/>
      <c r="ER131" s="202"/>
      <c r="ES131" s="202"/>
      <c r="ET131" s="202"/>
      <c r="EU131" s="202"/>
      <c r="EV131" s="202"/>
      <c r="EW131" s="202"/>
      <c r="EX131" s="202"/>
      <c r="EY131" s="202"/>
      <c r="EZ131" s="202"/>
      <c r="FA131" s="202"/>
      <c r="FB131" s="202"/>
      <c r="FC131" s="202"/>
    </row>
    <row r="132" spans="1:159" s="193" customFormat="1" ht="39" thickBot="1">
      <c r="A132" s="422" t="s">
        <v>255</v>
      </c>
      <c r="B132" s="429" t="s">
        <v>163</v>
      </c>
      <c r="C132" s="423" t="s">
        <v>256</v>
      </c>
      <c r="D132" s="429" t="s">
        <v>1074</v>
      </c>
      <c r="E132" s="429" t="s">
        <v>1075</v>
      </c>
      <c r="F132" s="431"/>
      <c r="G132" s="432"/>
      <c r="H132" s="433" t="s">
        <v>1076</v>
      </c>
      <c r="I132" s="398" t="s">
        <v>961</v>
      </c>
      <c r="J132" s="480" t="s">
        <v>937</v>
      </c>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2"/>
      <c r="BU132" s="202"/>
      <c r="BV132" s="202"/>
      <c r="BW132" s="202"/>
      <c r="BX132" s="202"/>
      <c r="BY132" s="202"/>
      <c r="BZ132" s="202"/>
      <c r="CA132" s="202"/>
      <c r="CB132" s="202"/>
      <c r="CC132" s="202"/>
      <c r="CD132" s="202"/>
      <c r="CE132" s="202"/>
      <c r="CF132" s="202"/>
      <c r="CG132" s="202"/>
      <c r="CH132" s="202"/>
      <c r="CI132" s="202"/>
      <c r="CJ132" s="202"/>
      <c r="CK132" s="202"/>
      <c r="CL132" s="202"/>
      <c r="CM132" s="202"/>
      <c r="CN132" s="202"/>
      <c r="CO132" s="202"/>
      <c r="CP132" s="202"/>
      <c r="CQ132" s="202"/>
      <c r="CR132" s="202"/>
      <c r="CS132" s="202"/>
      <c r="CT132" s="202"/>
      <c r="CU132" s="202"/>
      <c r="CV132" s="202"/>
      <c r="CW132" s="202"/>
      <c r="CX132" s="202"/>
      <c r="CY132" s="202"/>
      <c r="CZ132" s="202"/>
      <c r="DA132" s="202"/>
      <c r="DB132" s="202"/>
      <c r="DC132" s="202"/>
      <c r="DD132" s="202"/>
      <c r="DE132" s="202"/>
      <c r="DF132" s="202"/>
      <c r="DG132" s="202"/>
      <c r="DH132" s="202"/>
      <c r="DI132" s="202"/>
      <c r="DJ132" s="202"/>
      <c r="DK132" s="202"/>
      <c r="DL132" s="202"/>
      <c r="DM132" s="202"/>
      <c r="DN132" s="202"/>
      <c r="DO132" s="202"/>
      <c r="DP132" s="202"/>
      <c r="DQ132" s="202"/>
      <c r="DR132" s="202"/>
      <c r="DS132" s="202"/>
      <c r="DT132" s="202"/>
      <c r="DU132" s="202"/>
      <c r="DV132" s="202"/>
      <c r="DW132" s="202"/>
      <c r="DX132" s="202"/>
      <c r="DY132" s="202"/>
      <c r="DZ132" s="202"/>
      <c r="EA132" s="202"/>
      <c r="EB132" s="202"/>
      <c r="EC132" s="202"/>
      <c r="ED132" s="202"/>
      <c r="EE132" s="202"/>
      <c r="EF132" s="202"/>
      <c r="EG132" s="202"/>
      <c r="EH132" s="202"/>
      <c r="EI132" s="202"/>
      <c r="EJ132" s="202"/>
      <c r="EK132" s="202"/>
      <c r="EL132" s="202"/>
      <c r="EM132" s="202"/>
      <c r="EN132" s="202"/>
      <c r="EO132" s="202"/>
      <c r="EP132" s="202"/>
      <c r="EQ132" s="202"/>
      <c r="ER132" s="202"/>
      <c r="ES132" s="202"/>
      <c r="ET132" s="202"/>
      <c r="EU132" s="202"/>
      <c r="EV132" s="202"/>
      <c r="EW132" s="202"/>
      <c r="EX132" s="202"/>
      <c r="EY132" s="202"/>
      <c r="EZ132" s="202"/>
      <c r="FA132" s="202"/>
      <c r="FB132" s="202"/>
      <c r="FC132" s="202"/>
    </row>
    <row r="133" spans="1:159" s="539" customFormat="1" ht="26.25" thickBot="1">
      <c r="A133" s="611" t="s">
        <v>258</v>
      </c>
      <c r="B133" s="605" t="s">
        <v>163</v>
      </c>
      <c r="C133" s="606" t="s">
        <v>259</v>
      </c>
      <c r="D133" s="605" t="s">
        <v>1077</v>
      </c>
      <c r="E133" s="605" t="s">
        <v>380</v>
      </c>
      <c r="F133" s="537" t="s">
        <v>1078</v>
      </c>
      <c r="G133" s="538" t="s">
        <v>1079</v>
      </c>
      <c r="H133" s="612" t="s">
        <v>259</v>
      </c>
      <c r="I133" s="605" t="s">
        <v>961</v>
      </c>
      <c r="J133" s="609" t="s">
        <v>937</v>
      </c>
    </row>
    <row r="134" spans="1:159" ht="13.5" thickBot="1">
      <c r="A134" s="611"/>
      <c r="B134" s="605"/>
      <c r="C134" s="606"/>
      <c r="D134" s="605"/>
      <c r="E134" s="605"/>
      <c r="F134" s="436" t="s">
        <v>1080</v>
      </c>
      <c r="G134" s="437" t="s">
        <v>1081</v>
      </c>
      <c r="H134" s="612"/>
      <c r="I134" s="605"/>
      <c r="J134" s="609"/>
    </row>
    <row r="135" spans="1:159" ht="13.5" thickBot="1">
      <c r="A135" s="611"/>
      <c r="B135" s="605"/>
      <c r="C135" s="606"/>
      <c r="D135" s="605"/>
      <c r="E135" s="605"/>
      <c r="F135" s="436" t="s">
        <v>1082</v>
      </c>
      <c r="G135" s="437" t="s">
        <v>1083</v>
      </c>
      <c r="H135" s="612"/>
      <c r="I135" s="605"/>
      <c r="J135" s="609"/>
    </row>
    <row r="136" spans="1:159" ht="13.5" thickBot="1">
      <c r="A136" s="611"/>
      <c r="B136" s="605"/>
      <c r="C136" s="606"/>
      <c r="D136" s="605"/>
      <c r="E136" s="605"/>
      <c r="F136" s="436" t="s">
        <v>1084</v>
      </c>
      <c r="G136" s="437" t="s">
        <v>1085</v>
      </c>
      <c r="H136" s="612"/>
      <c r="I136" s="605"/>
      <c r="J136" s="609"/>
    </row>
    <row r="137" spans="1:159" ht="13.5" thickBot="1">
      <c r="A137" s="611"/>
      <c r="B137" s="605"/>
      <c r="C137" s="606"/>
      <c r="D137" s="605"/>
      <c r="E137" s="605"/>
      <c r="F137" s="540" t="s">
        <v>1086</v>
      </c>
      <c r="G137" s="541" t="s">
        <v>1087</v>
      </c>
      <c r="H137" s="612"/>
      <c r="I137" s="605"/>
      <c r="J137" s="609"/>
    </row>
    <row r="138" spans="1:159" ht="13.5" thickBot="1">
      <c r="A138" s="611" t="s">
        <v>261</v>
      </c>
      <c r="B138" s="605" t="s">
        <v>163</v>
      </c>
      <c r="C138" s="606" t="s">
        <v>262</v>
      </c>
      <c r="D138" s="605" t="s">
        <v>1088</v>
      </c>
      <c r="E138" s="605" t="s">
        <v>380</v>
      </c>
      <c r="F138" s="481" t="s">
        <v>1089</v>
      </c>
      <c r="G138" s="482" t="s">
        <v>1090</v>
      </c>
      <c r="H138" s="612" t="s">
        <v>262</v>
      </c>
      <c r="I138" s="605" t="s">
        <v>961</v>
      </c>
      <c r="J138" s="609" t="s">
        <v>937</v>
      </c>
    </row>
    <row r="139" spans="1:159" ht="13.5" thickBot="1">
      <c r="A139" s="611"/>
      <c r="B139" s="605"/>
      <c r="C139" s="606"/>
      <c r="D139" s="605"/>
      <c r="E139" s="605"/>
      <c r="F139" s="483" t="s">
        <v>1091</v>
      </c>
      <c r="G139" s="484" t="s">
        <v>1092</v>
      </c>
      <c r="H139" s="612"/>
      <c r="I139" s="605"/>
      <c r="J139" s="609"/>
    </row>
    <row r="140" spans="1:159" ht="13.5" thickBot="1">
      <c r="A140" s="611"/>
      <c r="B140" s="605"/>
      <c r="C140" s="606"/>
      <c r="D140" s="605"/>
      <c r="E140" s="605"/>
      <c r="F140" s="483" t="s">
        <v>1093</v>
      </c>
      <c r="G140" s="484" t="s">
        <v>1094</v>
      </c>
      <c r="H140" s="612"/>
      <c r="I140" s="605"/>
      <c r="J140" s="609"/>
    </row>
    <row r="141" spans="1:159" ht="13.5" thickBot="1">
      <c r="A141" s="611"/>
      <c r="B141" s="605"/>
      <c r="C141" s="606"/>
      <c r="D141" s="605"/>
      <c r="E141" s="605"/>
      <c r="F141" s="483" t="s">
        <v>1095</v>
      </c>
      <c r="G141" s="484" t="s">
        <v>1096</v>
      </c>
      <c r="H141" s="612"/>
      <c r="I141" s="605"/>
      <c r="J141" s="609"/>
    </row>
    <row r="142" spans="1:159" ht="13.5" thickBot="1">
      <c r="A142" s="611"/>
      <c r="B142" s="605"/>
      <c r="C142" s="606"/>
      <c r="D142" s="605"/>
      <c r="E142" s="605"/>
      <c r="F142" s="483" t="s">
        <v>1097</v>
      </c>
      <c r="G142" s="484" t="s">
        <v>1098</v>
      </c>
      <c r="H142" s="612"/>
      <c r="I142" s="605"/>
      <c r="J142" s="609"/>
    </row>
    <row r="143" spans="1:159" ht="26.25" customHeight="1" thickBot="1">
      <c r="A143" s="611"/>
      <c r="B143" s="605"/>
      <c r="C143" s="606"/>
      <c r="D143" s="605"/>
      <c r="E143" s="605"/>
      <c r="F143" s="483" t="s">
        <v>1099</v>
      </c>
      <c r="G143" s="484" t="s">
        <v>1100</v>
      </c>
      <c r="H143" s="612"/>
      <c r="I143" s="605"/>
      <c r="J143" s="609"/>
    </row>
    <row r="144" spans="1:159" ht="13.5" thickBot="1">
      <c r="A144" s="611"/>
      <c r="B144" s="605"/>
      <c r="C144" s="606"/>
      <c r="D144" s="605"/>
      <c r="E144" s="605"/>
      <c r="F144" s="436" t="s">
        <v>1101</v>
      </c>
      <c r="G144" s="437" t="s">
        <v>1102</v>
      </c>
      <c r="H144" s="612"/>
      <c r="I144" s="605"/>
      <c r="J144" s="609"/>
    </row>
    <row r="145" spans="1:152" ht="13.5" thickBot="1">
      <c r="A145" s="611"/>
      <c r="B145" s="605"/>
      <c r="C145" s="606"/>
      <c r="D145" s="605"/>
      <c r="E145" s="605"/>
      <c r="F145" s="542">
        <v>99</v>
      </c>
      <c r="G145" s="543" t="s">
        <v>1007</v>
      </c>
      <c r="H145" s="612"/>
      <c r="I145" s="605"/>
      <c r="J145" s="609"/>
    </row>
    <row r="146" spans="1:152" ht="26.25" thickBot="1">
      <c r="A146" s="611" t="s">
        <v>264</v>
      </c>
      <c r="B146" s="605" t="s">
        <v>163</v>
      </c>
      <c r="C146" s="606" t="s">
        <v>265</v>
      </c>
      <c r="D146" s="605" t="s">
        <v>1103</v>
      </c>
      <c r="E146" s="605" t="s">
        <v>380</v>
      </c>
      <c r="F146" s="434" t="s">
        <v>905</v>
      </c>
      <c r="G146" s="435" t="s">
        <v>1104</v>
      </c>
      <c r="H146" s="612" t="s">
        <v>1105</v>
      </c>
      <c r="I146" s="605" t="s">
        <v>961</v>
      </c>
      <c r="J146" s="609" t="s">
        <v>937</v>
      </c>
    </row>
    <row r="147" spans="1:152" ht="26.25" thickBot="1">
      <c r="A147" s="611"/>
      <c r="B147" s="605"/>
      <c r="C147" s="606"/>
      <c r="D147" s="605"/>
      <c r="E147" s="605"/>
      <c r="F147" s="436" t="s">
        <v>907</v>
      </c>
      <c r="G147" s="437" t="s">
        <v>1106</v>
      </c>
      <c r="H147" s="612"/>
      <c r="I147" s="605"/>
      <c r="J147" s="609"/>
    </row>
    <row r="148" spans="1:152" ht="26.25" thickBot="1">
      <c r="A148" s="611"/>
      <c r="B148" s="605"/>
      <c r="C148" s="606"/>
      <c r="D148" s="605"/>
      <c r="E148" s="605"/>
      <c r="F148" s="436" t="s">
        <v>909</v>
      </c>
      <c r="G148" s="437" t="s">
        <v>1107</v>
      </c>
      <c r="H148" s="612"/>
      <c r="I148" s="605"/>
      <c r="J148" s="609"/>
    </row>
    <row r="149" spans="1:152" ht="26.25" thickBot="1">
      <c r="A149" s="611"/>
      <c r="B149" s="605"/>
      <c r="C149" s="606"/>
      <c r="D149" s="605"/>
      <c r="E149" s="605"/>
      <c r="F149" s="436" t="s">
        <v>911</v>
      </c>
      <c r="G149" s="437" t="s">
        <v>1108</v>
      </c>
      <c r="H149" s="612"/>
      <c r="I149" s="605"/>
      <c r="J149" s="609"/>
    </row>
    <row r="150" spans="1:152" ht="13.5" thickBot="1">
      <c r="A150" s="611"/>
      <c r="B150" s="605"/>
      <c r="C150" s="606"/>
      <c r="D150" s="605"/>
      <c r="E150" s="605"/>
      <c r="F150" s="436" t="s">
        <v>913</v>
      </c>
      <c r="G150" s="437" t="s">
        <v>1109</v>
      </c>
      <c r="H150" s="612"/>
      <c r="I150" s="605"/>
      <c r="J150" s="609"/>
    </row>
    <row r="151" spans="1:152" ht="13.5" thickBot="1">
      <c r="A151" s="611"/>
      <c r="B151" s="605"/>
      <c r="C151" s="606"/>
      <c r="D151" s="605"/>
      <c r="E151" s="605"/>
      <c r="F151" s="436" t="s">
        <v>915</v>
      </c>
      <c r="G151" s="437" t="s">
        <v>1110</v>
      </c>
      <c r="H151" s="612"/>
      <c r="I151" s="605"/>
      <c r="J151" s="609"/>
    </row>
    <row r="152" spans="1:152" ht="13.5" thickBot="1">
      <c r="A152" s="611"/>
      <c r="B152" s="605"/>
      <c r="C152" s="606"/>
      <c r="D152" s="605"/>
      <c r="E152" s="605"/>
      <c r="F152" s="436" t="s">
        <v>917</v>
      </c>
      <c r="G152" s="437" t="s">
        <v>1111</v>
      </c>
      <c r="H152" s="612"/>
      <c r="I152" s="605"/>
      <c r="J152" s="609"/>
    </row>
    <row r="153" spans="1:152" s="193" customFormat="1" ht="13.5" thickBot="1">
      <c r="A153" s="611"/>
      <c r="B153" s="605"/>
      <c r="C153" s="606"/>
      <c r="D153" s="605"/>
      <c r="E153" s="605"/>
      <c r="F153" s="436" t="s">
        <v>919</v>
      </c>
      <c r="G153" s="437" t="s">
        <v>1112</v>
      </c>
      <c r="H153" s="612"/>
      <c r="I153" s="605"/>
      <c r="J153" s="609"/>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c r="AO153" s="202"/>
      <c r="AP153" s="202"/>
      <c r="AQ153" s="202"/>
      <c r="AR153" s="202"/>
      <c r="AS153" s="202"/>
      <c r="AT153" s="202"/>
      <c r="AU153" s="202"/>
      <c r="AV153" s="202"/>
      <c r="AW153" s="202"/>
      <c r="AX153" s="202"/>
      <c r="AY153" s="202"/>
      <c r="AZ153" s="202"/>
      <c r="BA153" s="202"/>
      <c r="BB153" s="202"/>
      <c r="BC153" s="202"/>
      <c r="BD153" s="202"/>
      <c r="BE153" s="202"/>
      <c r="BF153" s="202"/>
      <c r="BG153" s="202"/>
      <c r="BH153" s="202"/>
      <c r="BI153" s="202"/>
      <c r="BJ153" s="202"/>
      <c r="BK153" s="202"/>
      <c r="BL153" s="202"/>
      <c r="BM153" s="202"/>
      <c r="BN153" s="202"/>
      <c r="BO153" s="202"/>
      <c r="BP153" s="202"/>
      <c r="BQ153" s="202"/>
      <c r="BR153" s="202"/>
      <c r="BS153" s="202"/>
      <c r="BT153" s="202"/>
      <c r="BU153" s="202"/>
      <c r="BV153" s="202"/>
      <c r="BW153" s="202"/>
      <c r="BX153" s="202"/>
      <c r="BY153" s="202"/>
      <c r="BZ153" s="202"/>
      <c r="CA153" s="202"/>
      <c r="CB153" s="202"/>
      <c r="CC153" s="202"/>
      <c r="CD153" s="202"/>
      <c r="CE153" s="202"/>
      <c r="CF153" s="202"/>
      <c r="CG153" s="202"/>
      <c r="CH153" s="202"/>
      <c r="CI153" s="202"/>
      <c r="CJ153" s="202"/>
      <c r="CK153" s="202"/>
      <c r="CL153" s="202"/>
      <c r="CM153" s="202"/>
      <c r="CN153" s="202"/>
      <c r="CO153" s="202"/>
      <c r="CP153" s="202"/>
      <c r="CQ153" s="202"/>
      <c r="CR153" s="202"/>
      <c r="CS153" s="202"/>
      <c r="CT153" s="202"/>
      <c r="CU153" s="202"/>
      <c r="CV153" s="202"/>
      <c r="CW153" s="202"/>
      <c r="CX153" s="202"/>
      <c r="CY153" s="202"/>
      <c r="CZ153" s="202"/>
      <c r="DA153" s="202"/>
      <c r="DB153" s="202"/>
      <c r="DC153" s="202"/>
      <c r="DD153" s="202"/>
      <c r="DE153" s="202"/>
      <c r="DF153" s="202"/>
      <c r="DG153" s="202"/>
      <c r="DH153" s="202"/>
      <c r="DI153" s="202"/>
      <c r="DJ153" s="202"/>
      <c r="DK153" s="202"/>
      <c r="DL153" s="202"/>
      <c r="DM153" s="202"/>
      <c r="DN153" s="202"/>
      <c r="DO153" s="202"/>
      <c r="DP153" s="202"/>
      <c r="DQ153" s="202"/>
      <c r="DR153" s="202"/>
      <c r="DS153" s="202"/>
      <c r="DT153" s="202"/>
      <c r="DU153" s="202"/>
      <c r="DV153" s="202"/>
      <c r="DW153" s="202"/>
      <c r="DX153" s="202"/>
      <c r="DY153" s="202"/>
      <c r="DZ153" s="202"/>
      <c r="EA153" s="202"/>
      <c r="EB153" s="202"/>
      <c r="EC153" s="202"/>
      <c r="ED153" s="202"/>
      <c r="EE153" s="202"/>
      <c r="EF153" s="202"/>
      <c r="EG153" s="202"/>
      <c r="EH153" s="202"/>
      <c r="EI153" s="202"/>
      <c r="EJ153" s="202"/>
      <c r="EK153" s="202"/>
      <c r="EL153" s="202"/>
      <c r="EM153" s="202"/>
      <c r="EN153" s="202"/>
      <c r="EO153" s="202"/>
      <c r="EP153" s="202"/>
      <c r="EQ153" s="202"/>
      <c r="ER153" s="202"/>
      <c r="ES153" s="202"/>
      <c r="ET153" s="202"/>
      <c r="EU153" s="202"/>
      <c r="EV153" s="202"/>
    </row>
    <row r="154" spans="1:152" s="193" customFormat="1" ht="13.5" thickBot="1">
      <c r="A154" s="611"/>
      <c r="B154" s="605"/>
      <c r="C154" s="606"/>
      <c r="D154" s="605"/>
      <c r="E154" s="605"/>
      <c r="F154" s="436" t="s">
        <v>981</v>
      </c>
      <c r="G154" s="437" t="s">
        <v>1113</v>
      </c>
      <c r="H154" s="612"/>
      <c r="I154" s="605"/>
      <c r="J154" s="609"/>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c r="CG154" s="202"/>
      <c r="CH154" s="202"/>
      <c r="CI154" s="202"/>
      <c r="CJ154" s="202"/>
      <c r="CK154" s="202"/>
      <c r="CL154" s="202"/>
      <c r="CM154" s="202"/>
      <c r="CN154" s="202"/>
      <c r="CO154" s="202"/>
      <c r="CP154" s="202"/>
      <c r="CQ154" s="202"/>
      <c r="CR154" s="202"/>
      <c r="CS154" s="202"/>
      <c r="CT154" s="202"/>
      <c r="CU154" s="202"/>
      <c r="CV154" s="202"/>
      <c r="CW154" s="202"/>
      <c r="CX154" s="202"/>
      <c r="CY154" s="202"/>
      <c r="CZ154" s="202"/>
      <c r="DA154" s="202"/>
      <c r="DB154" s="202"/>
      <c r="DC154" s="202"/>
      <c r="DD154" s="202"/>
      <c r="DE154" s="202"/>
      <c r="DF154" s="202"/>
      <c r="DG154" s="202"/>
      <c r="DH154" s="202"/>
      <c r="DI154" s="202"/>
      <c r="DJ154" s="202"/>
      <c r="DK154" s="202"/>
      <c r="DL154" s="202"/>
      <c r="DM154" s="202"/>
      <c r="DN154" s="202"/>
      <c r="DO154" s="202"/>
      <c r="DP154" s="202"/>
      <c r="DQ154" s="202"/>
      <c r="DR154" s="202"/>
      <c r="DS154" s="202"/>
      <c r="DT154" s="202"/>
      <c r="DU154" s="202"/>
      <c r="DV154" s="202"/>
      <c r="DW154" s="202"/>
      <c r="DX154" s="202"/>
      <c r="DY154" s="202"/>
      <c r="DZ154" s="202"/>
      <c r="EA154" s="202"/>
      <c r="EB154" s="202"/>
      <c r="EC154" s="202"/>
      <c r="ED154" s="202"/>
      <c r="EE154" s="202"/>
      <c r="EF154" s="202"/>
      <c r="EG154" s="202"/>
      <c r="EH154" s="202"/>
      <c r="EI154" s="202"/>
      <c r="EJ154" s="202"/>
      <c r="EK154" s="202"/>
      <c r="EL154" s="202"/>
      <c r="EM154" s="202"/>
      <c r="EN154" s="202"/>
      <c r="EO154" s="202"/>
      <c r="EP154" s="202"/>
      <c r="EQ154" s="202"/>
      <c r="ER154" s="202"/>
      <c r="ES154" s="202"/>
      <c r="ET154" s="202"/>
      <c r="EU154" s="202"/>
      <c r="EV154" s="202"/>
    </row>
    <row r="155" spans="1:152" s="193" customFormat="1" ht="13.5" thickBot="1">
      <c r="A155" s="611"/>
      <c r="B155" s="605"/>
      <c r="C155" s="606"/>
      <c r="D155" s="605"/>
      <c r="E155" s="605"/>
      <c r="F155" s="486">
        <v>98</v>
      </c>
      <c r="G155" s="437" t="s">
        <v>1049</v>
      </c>
      <c r="H155" s="612"/>
      <c r="I155" s="605"/>
      <c r="J155" s="609"/>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c r="DU155" s="202"/>
      <c r="DV155" s="202"/>
      <c r="DW155" s="202"/>
      <c r="DX155" s="202"/>
      <c r="DY155" s="202"/>
      <c r="DZ155" s="202"/>
      <c r="EA155" s="202"/>
      <c r="EB155" s="202"/>
      <c r="EC155" s="202"/>
      <c r="ED155" s="202"/>
      <c r="EE155" s="202"/>
      <c r="EF155" s="202"/>
      <c r="EG155" s="202"/>
      <c r="EH155" s="202"/>
      <c r="EI155" s="202"/>
      <c r="EJ155" s="202"/>
      <c r="EK155" s="202"/>
      <c r="EL155" s="202"/>
      <c r="EM155" s="202"/>
      <c r="EN155" s="202"/>
      <c r="EO155" s="202"/>
      <c r="EP155" s="202"/>
      <c r="EQ155" s="202"/>
      <c r="ER155" s="202"/>
      <c r="ES155" s="202"/>
      <c r="ET155" s="202"/>
      <c r="EU155" s="202"/>
      <c r="EV155" s="202"/>
    </row>
    <row r="156" spans="1:152" s="539" customFormat="1" ht="13.5" thickBot="1">
      <c r="A156" s="611"/>
      <c r="B156" s="605"/>
      <c r="C156" s="606"/>
      <c r="D156" s="605"/>
      <c r="E156" s="605"/>
      <c r="F156" s="487">
        <v>99</v>
      </c>
      <c r="G156" s="439" t="s">
        <v>1007</v>
      </c>
      <c r="H156" s="612"/>
      <c r="I156" s="605"/>
      <c r="J156" s="609"/>
    </row>
    <row r="157" spans="1:152" s="193" customFormat="1" ht="13.5" thickBot="1">
      <c r="A157" s="611" t="s">
        <v>267</v>
      </c>
      <c r="B157" s="605" t="s">
        <v>163</v>
      </c>
      <c r="C157" s="606" t="s">
        <v>268</v>
      </c>
      <c r="D157" s="605" t="s">
        <v>1114</v>
      </c>
      <c r="E157" s="605" t="s">
        <v>379</v>
      </c>
      <c r="F157" s="434" t="s">
        <v>1115</v>
      </c>
      <c r="G157" s="435" t="s">
        <v>1116</v>
      </c>
      <c r="H157" s="612" t="s">
        <v>268</v>
      </c>
      <c r="I157" s="608"/>
      <c r="J157" s="609" t="s">
        <v>937</v>
      </c>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c r="BX157" s="202"/>
      <c r="BY157" s="202"/>
      <c r="BZ157" s="202"/>
      <c r="CA157" s="202"/>
      <c r="CB157" s="202"/>
      <c r="CC157" s="202"/>
      <c r="CD157" s="202"/>
      <c r="CE157" s="202"/>
      <c r="CF157" s="202"/>
      <c r="CG157" s="202"/>
      <c r="CH157" s="202"/>
      <c r="CI157" s="202"/>
      <c r="CJ157" s="202"/>
      <c r="CK157" s="202"/>
      <c r="CL157" s="202"/>
      <c r="CM157" s="202"/>
      <c r="CN157" s="202"/>
      <c r="CO157" s="202"/>
      <c r="CP157" s="202"/>
      <c r="CQ157" s="202"/>
      <c r="CR157" s="202"/>
      <c r="CS157" s="202"/>
      <c r="CT157" s="202"/>
      <c r="CU157" s="202"/>
      <c r="CV157" s="202"/>
      <c r="CW157" s="202"/>
      <c r="CX157" s="202"/>
      <c r="CY157" s="202"/>
      <c r="CZ157" s="202"/>
      <c r="DA157" s="202"/>
      <c r="DB157" s="202"/>
      <c r="DC157" s="202"/>
      <c r="DD157" s="202"/>
      <c r="DE157" s="202"/>
      <c r="DF157" s="202"/>
      <c r="DG157" s="202"/>
      <c r="DH157" s="202"/>
      <c r="DI157" s="202"/>
      <c r="DJ157" s="202"/>
      <c r="DK157" s="202"/>
      <c r="DL157" s="202"/>
      <c r="DM157" s="202"/>
      <c r="DN157" s="202"/>
      <c r="DO157" s="202"/>
      <c r="DP157" s="202"/>
      <c r="DQ157" s="202"/>
      <c r="DR157" s="202"/>
      <c r="DS157" s="202"/>
      <c r="DT157" s="202"/>
      <c r="DU157" s="202"/>
      <c r="DV157" s="202"/>
      <c r="DW157" s="202"/>
      <c r="DX157" s="202"/>
      <c r="DY157" s="202"/>
      <c r="DZ157" s="202"/>
      <c r="EA157" s="202"/>
      <c r="EB157" s="202"/>
      <c r="EC157" s="202"/>
      <c r="ED157" s="202"/>
      <c r="EE157" s="202"/>
      <c r="EF157" s="202"/>
      <c r="EG157" s="202"/>
      <c r="EH157" s="202"/>
      <c r="EI157" s="202"/>
      <c r="EJ157" s="202"/>
      <c r="EK157" s="202"/>
      <c r="EL157" s="202"/>
      <c r="EM157" s="202"/>
      <c r="EN157" s="202"/>
      <c r="EO157" s="202"/>
      <c r="EP157" s="202"/>
      <c r="EQ157" s="202"/>
      <c r="ER157" s="202"/>
      <c r="ES157" s="202"/>
      <c r="ET157" s="202"/>
      <c r="EU157" s="202"/>
      <c r="EV157" s="202"/>
    </row>
    <row r="158" spans="1:152" s="193" customFormat="1" ht="13.5" thickBot="1">
      <c r="A158" s="611"/>
      <c r="B158" s="605"/>
      <c r="C158" s="606"/>
      <c r="D158" s="605"/>
      <c r="E158" s="605"/>
      <c r="F158" s="436" t="s">
        <v>1117</v>
      </c>
      <c r="G158" s="437" t="s">
        <v>1118</v>
      </c>
      <c r="H158" s="612"/>
      <c r="I158" s="608"/>
      <c r="J158" s="609"/>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c r="BX158" s="202"/>
      <c r="BY158" s="202"/>
      <c r="BZ158" s="202"/>
      <c r="CA158" s="202"/>
      <c r="CB158" s="202"/>
      <c r="CC158" s="202"/>
      <c r="CD158" s="202"/>
      <c r="CE158" s="202"/>
      <c r="CF158" s="202"/>
      <c r="CG158" s="202"/>
      <c r="CH158" s="202"/>
      <c r="CI158" s="202"/>
      <c r="CJ158" s="202"/>
      <c r="CK158" s="202"/>
      <c r="CL158" s="202"/>
      <c r="CM158" s="202"/>
      <c r="CN158" s="202"/>
      <c r="CO158" s="202"/>
      <c r="CP158" s="202"/>
      <c r="CQ158" s="202"/>
      <c r="CR158" s="202"/>
      <c r="CS158" s="202"/>
      <c r="CT158" s="202"/>
      <c r="CU158" s="202"/>
      <c r="CV158" s="202"/>
      <c r="CW158" s="202"/>
      <c r="CX158" s="202"/>
      <c r="CY158" s="202"/>
      <c r="CZ158" s="202"/>
      <c r="DA158" s="202"/>
      <c r="DB158" s="202"/>
      <c r="DC158" s="202"/>
      <c r="DD158" s="202"/>
      <c r="DE158" s="202"/>
      <c r="DF158" s="202"/>
      <c r="DG158" s="202"/>
      <c r="DH158" s="202"/>
      <c r="DI158" s="202"/>
      <c r="DJ158" s="202"/>
      <c r="DK158" s="202"/>
      <c r="DL158" s="202"/>
      <c r="DM158" s="202"/>
      <c r="DN158" s="202"/>
      <c r="DO158" s="202"/>
      <c r="DP158" s="202"/>
      <c r="DQ158" s="202"/>
      <c r="DR158" s="202"/>
      <c r="DS158" s="202"/>
      <c r="DT158" s="202"/>
      <c r="DU158" s="202"/>
      <c r="DV158" s="202"/>
      <c r="DW158" s="202"/>
      <c r="DX158" s="202"/>
      <c r="DY158" s="202"/>
      <c r="DZ158" s="202"/>
      <c r="EA158" s="202"/>
      <c r="EB158" s="202"/>
      <c r="EC158" s="202"/>
      <c r="ED158" s="202"/>
      <c r="EE158" s="202"/>
      <c r="EF158" s="202"/>
      <c r="EG158" s="202"/>
      <c r="EH158" s="202"/>
      <c r="EI158" s="202"/>
      <c r="EJ158" s="202"/>
      <c r="EK158" s="202"/>
      <c r="EL158" s="202"/>
      <c r="EM158" s="202"/>
      <c r="EN158" s="202"/>
      <c r="EO158" s="202"/>
      <c r="EP158" s="202"/>
      <c r="EQ158" s="202"/>
      <c r="ER158" s="202"/>
      <c r="ES158" s="202"/>
      <c r="ET158" s="202"/>
      <c r="EU158" s="202"/>
      <c r="EV158" s="202"/>
    </row>
    <row r="159" spans="1:152" s="193" customFormat="1" ht="13.5" thickBot="1">
      <c r="A159" s="611"/>
      <c r="B159" s="605"/>
      <c r="C159" s="606"/>
      <c r="D159" s="605"/>
      <c r="E159" s="605"/>
      <c r="F159" s="438">
        <v>9</v>
      </c>
      <c r="G159" s="439" t="s">
        <v>1007</v>
      </c>
      <c r="H159" s="612"/>
      <c r="I159" s="608"/>
      <c r="J159" s="609"/>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2"/>
      <c r="BX159" s="202"/>
      <c r="BY159" s="202"/>
      <c r="BZ159" s="202"/>
      <c r="CA159" s="202"/>
      <c r="CB159" s="202"/>
      <c r="CC159" s="202"/>
      <c r="CD159" s="202"/>
      <c r="CE159" s="202"/>
      <c r="CF159" s="202"/>
      <c r="CG159" s="202"/>
      <c r="CH159" s="202"/>
      <c r="CI159" s="202"/>
      <c r="CJ159" s="202"/>
      <c r="CK159" s="202"/>
      <c r="CL159" s="202"/>
      <c r="CM159" s="202"/>
      <c r="CN159" s="202"/>
      <c r="CO159" s="202"/>
      <c r="CP159" s="202"/>
      <c r="CQ159" s="202"/>
      <c r="CR159" s="202"/>
      <c r="CS159" s="202"/>
      <c r="CT159" s="202"/>
      <c r="CU159" s="202"/>
      <c r="CV159" s="202"/>
      <c r="CW159" s="202"/>
      <c r="CX159" s="202"/>
      <c r="CY159" s="202"/>
      <c r="CZ159" s="202"/>
      <c r="DA159" s="202"/>
      <c r="DB159" s="202"/>
      <c r="DC159" s="202"/>
      <c r="DD159" s="202"/>
      <c r="DE159" s="202"/>
      <c r="DF159" s="202"/>
      <c r="DG159" s="202"/>
      <c r="DH159" s="202"/>
      <c r="DI159" s="202"/>
      <c r="DJ159" s="202"/>
      <c r="DK159" s="202"/>
      <c r="DL159" s="202"/>
      <c r="DM159" s="202"/>
      <c r="DN159" s="202"/>
      <c r="DO159" s="202"/>
      <c r="DP159" s="202"/>
      <c r="DQ159" s="202"/>
      <c r="DR159" s="202"/>
      <c r="DS159" s="202"/>
      <c r="DT159" s="202"/>
      <c r="DU159" s="202"/>
      <c r="DV159" s="202"/>
      <c r="DW159" s="202"/>
      <c r="DX159" s="202"/>
      <c r="DY159" s="202"/>
      <c r="DZ159" s="202"/>
      <c r="EA159" s="202"/>
      <c r="EB159" s="202"/>
      <c r="EC159" s="202"/>
      <c r="ED159" s="202"/>
      <c r="EE159" s="202"/>
      <c r="EF159" s="202"/>
      <c r="EG159" s="202"/>
      <c r="EH159" s="202"/>
      <c r="EI159" s="202"/>
      <c r="EJ159" s="202"/>
      <c r="EK159" s="202"/>
      <c r="EL159" s="202"/>
      <c r="EM159" s="202"/>
      <c r="EN159" s="202"/>
      <c r="EO159" s="202"/>
      <c r="EP159" s="202"/>
      <c r="EQ159" s="202"/>
      <c r="ER159" s="202"/>
      <c r="ES159" s="202"/>
      <c r="ET159" s="202"/>
      <c r="EU159" s="202"/>
      <c r="EV159" s="202"/>
    </row>
    <row r="160" spans="1:152" s="193" customFormat="1" ht="39" thickBot="1">
      <c r="A160" s="545" t="s">
        <v>270</v>
      </c>
      <c r="B160" s="546" t="s">
        <v>163</v>
      </c>
      <c r="C160" s="547" t="s">
        <v>271</v>
      </c>
      <c r="D160" s="546" t="s">
        <v>1119</v>
      </c>
      <c r="E160" s="546" t="s">
        <v>1120</v>
      </c>
      <c r="F160" s="548"/>
      <c r="G160" s="549"/>
      <c r="H160" s="550" t="s">
        <v>271</v>
      </c>
      <c r="I160" s="546" t="s">
        <v>961</v>
      </c>
      <c r="J160" s="551" t="s">
        <v>937</v>
      </c>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2"/>
      <c r="AU160" s="202"/>
      <c r="AV160" s="202"/>
      <c r="AW160" s="202"/>
      <c r="AX160" s="202"/>
      <c r="AY160" s="202"/>
      <c r="AZ160" s="202"/>
      <c r="BA160" s="202"/>
      <c r="BB160" s="202"/>
      <c r="BC160" s="202"/>
      <c r="BD160" s="202"/>
      <c r="BE160" s="202"/>
      <c r="BF160" s="202"/>
      <c r="BG160" s="202"/>
      <c r="BH160" s="202"/>
      <c r="BI160" s="202"/>
      <c r="BJ160" s="202"/>
      <c r="BK160" s="202"/>
      <c r="BL160" s="202"/>
      <c r="BM160" s="202"/>
      <c r="BN160" s="202"/>
      <c r="BO160" s="202"/>
      <c r="BP160" s="202"/>
      <c r="BQ160" s="202"/>
      <c r="BR160" s="202"/>
      <c r="BS160" s="202"/>
      <c r="BT160" s="202"/>
      <c r="BU160" s="202"/>
      <c r="BV160" s="202"/>
      <c r="BW160" s="202"/>
      <c r="BX160" s="202"/>
      <c r="BY160" s="202"/>
      <c r="BZ160" s="202"/>
      <c r="CA160" s="202"/>
      <c r="CB160" s="202"/>
      <c r="CC160" s="202"/>
      <c r="CD160" s="202"/>
      <c r="CE160" s="202"/>
      <c r="CF160" s="202"/>
      <c r="CG160" s="202"/>
      <c r="CH160" s="202"/>
      <c r="CI160" s="202"/>
      <c r="CJ160" s="202"/>
      <c r="CK160" s="202"/>
      <c r="CL160" s="202"/>
      <c r="CM160" s="202"/>
      <c r="CN160" s="202"/>
      <c r="CO160" s="202"/>
      <c r="CP160" s="202"/>
      <c r="CQ160" s="202"/>
      <c r="CR160" s="202"/>
      <c r="CS160" s="202"/>
      <c r="CT160" s="202"/>
      <c r="CU160" s="202"/>
      <c r="CV160" s="202"/>
      <c r="CW160" s="202"/>
      <c r="CX160" s="202"/>
      <c r="CY160" s="202"/>
      <c r="CZ160" s="202"/>
      <c r="DA160" s="202"/>
      <c r="DB160" s="202"/>
      <c r="DC160" s="202"/>
      <c r="DD160" s="202"/>
      <c r="DE160" s="202"/>
      <c r="DF160" s="202"/>
      <c r="DG160" s="202"/>
      <c r="DH160" s="202"/>
      <c r="DI160" s="202"/>
      <c r="DJ160" s="202"/>
      <c r="DK160" s="202"/>
      <c r="DL160" s="202"/>
      <c r="DM160" s="202"/>
      <c r="DN160" s="202"/>
      <c r="DO160" s="202"/>
      <c r="DP160" s="202"/>
      <c r="DQ160" s="202"/>
      <c r="DR160" s="202"/>
      <c r="DS160" s="202"/>
      <c r="DT160" s="202"/>
      <c r="DU160" s="202"/>
      <c r="DV160" s="202"/>
      <c r="DW160" s="202"/>
      <c r="DX160" s="202"/>
      <c r="DY160" s="202"/>
      <c r="DZ160" s="202"/>
      <c r="EA160" s="202"/>
      <c r="EB160" s="202"/>
      <c r="EC160" s="202"/>
      <c r="ED160" s="202"/>
      <c r="EE160" s="202"/>
      <c r="EF160" s="202"/>
      <c r="EG160" s="202"/>
      <c r="EH160" s="202"/>
      <c r="EI160" s="202"/>
      <c r="EJ160" s="202"/>
      <c r="EK160" s="202"/>
      <c r="EL160" s="202"/>
      <c r="EM160" s="202"/>
      <c r="EN160" s="202"/>
      <c r="EO160" s="202"/>
      <c r="EP160" s="202"/>
      <c r="EQ160" s="202"/>
      <c r="ER160" s="202"/>
      <c r="ES160" s="202"/>
      <c r="ET160" s="202"/>
      <c r="EU160" s="202"/>
      <c r="EV160" s="202"/>
    </row>
    <row r="161" spans="1:54" s="193" customFormat="1" ht="39" thickBot="1">
      <c r="A161" s="422" t="s">
        <v>273</v>
      </c>
      <c r="B161" s="398" t="s">
        <v>163</v>
      </c>
      <c r="C161" s="399" t="s">
        <v>274</v>
      </c>
      <c r="D161" s="398" t="s">
        <v>1121</v>
      </c>
      <c r="E161" s="398" t="s">
        <v>1120</v>
      </c>
      <c r="F161" s="424"/>
      <c r="G161" s="380"/>
      <c r="H161" s="402" t="s">
        <v>274</v>
      </c>
      <c r="I161" s="398" t="s">
        <v>961</v>
      </c>
      <c r="J161" s="479" t="s">
        <v>937</v>
      </c>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02"/>
      <c r="AZ161" s="202"/>
      <c r="BA161" s="202"/>
      <c r="BB161" s="202"/>
    </row>
    <row r="162" spans="1:54" s="343" customFormat="1" ht="13.5" thickBot="1">
      <c r="A162" s="613" t="s">
        <v>276</v>
      </c>
      <c r="B162" s="623" t="s">
        <v>163</v>
      </c>
      <c r="C162" s="600" t="s">
        <v>277</v>
      </c>
      <c r="D162" s="623" t="s">
        <v>1122</v>
      </c>
      <c r="E162" s="623" t="s">
        <v>379</v>
      </c>
      <c r="F162" s="552">
        <v>1</v>
      </c>
      <c r="G162" s="553" t="s">
        <v>1123</v>
      </c>
      <c r="H162" s="607" t="s">
        <v>277</v>
      </c>
      <c r="I162" s="608"/>
      <c r="J162" s="624" t="s">
        <v>937</v>
      </c>
    </row>
    <row r="163" spans="1:54" s="343" customFormat="1" ht="13.5" thickBot="1">
      <c r="A163" s="613"/>
      <c r="B163" s="623"/>
      <c r="C163" s="600"/>
      <c r="D163" s="623"/>
      <c r="E163" s="623"/>
      <c r="F163" s="554">
        <v>2</v>
      </c>
      <c r="G163" s="410" t="s">
        <v>1124</v>
      </c>
      <c r="H163" s="607"/>
      <c r="I163" s="608"/>
      <c r="J163" s="624"/>
    </row>
    <row r="164" spans="1:54" s="367" customFormat="1" ht="28.5" customHeight="1" thickBot="1">
      <c r="A164" s="613"/>
      <c r="B164" s="623"/>
      <c r="C164" s="600"/>
      <c r="D164" s="623"/>
      <c r="E164" s="623"/>
      <c r="F164" s="465" t="s">
        <v>1125</v>
      </c>
      <c r="G164" s="466" t="s">
        <v>1126</v>
      </c>
      <c r="H164" s="607"/>
      <c r="I164" s="608"/>
      <c r="J164" s="624"/>
    </row>
    <row r="165" spans="1:54" s="193" customFormat="1" ht="39" thickBot="1">
      <c r="A165" s="555" t="s">
        <v>283</v>
      </c>
      <c r="B165" s="398" t="s">
        <v>163</v>
      </c>
      <c r="C165" s="399" t="s">
        <v>284</v>
      </c>
      <c r="D165" s="467" t="s">
        <v>287</v>
      </c>
      <c r="E165" s="398" t="s">
        <v>1127</v>
      </c>
      <c r="F165" s="556"/>
      <c r="G165" s="557"/>
      <c r="H165" s="402" t="s">
        <v>284</v>
      </c>
      <c r="I165" s="398" t="s">
        <v>961</v>
      </c>
      <c r="J165" s="403" t="s">
        <v>937</v>
      </c>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row>
    <row r="166" spans="1:54" s="193" customFormat="1" ht="52.5" customHeight="1" thickBot="1">
      <c r="A166" s="422" t="s">
        <v>289</v>
      </c>
      <c r="B166" s="398" t="s">
        <v>1128</v>
      </c>
      <c r="C166" s="399" t="s">
        <v>290</v>
      </c>
      <c r="D166" s="467" t="s">
        <v>293</v>
      </c>
      <c r="E166" s="398" t="s">
        <v>1129</v>
      </c>
      <c r="F166" s="424"/>
      <c r="G166" s="557"/>
      <c r="H166" s="425" t="s">
        <v>290</v>
      </c>
      <c r="I166" s="398" t="s">
        <v>961</v>
      </c>
      <c r="J166" s="479" t="s">
        <v>937</v>
      </c>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row>
    <row r="167" spans="1:54" s="193" customFormat="1" ht="52.5" customHeight="1" thickBot="1">
      <c r="A167" s="422" t="s">
        <v>294</v>
      </c>
      <c r="B167" s="398" t="s">
        <v>163</v>
      </c>
      <c r="C167" s="399" t="s">
        <v>295</v>
      </c>
      <c r="D167" s="467" t="s">
        <v>297</v>
      </c>
      <c r="E167" s="398" t="s">
        <v>1129</v>
      </c>
      <c r="F167" s="424"/>
      <c r="G167" s="557"/>
      <c r="H167" s="425" t="s">
        <v>295</v>
      </c>
      <c r="I167" s="398" t="s">
        <v>961</v>
      </c>
      <c r="J167" s="479" t="s">
        <v>937</v>
      </c>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row>
    <row r="168" spans="1:54" s="193" customFormat="1" ht="52.5" customHeight="1" thickBot="1">
      <c r="A168" s="422" t="s">
        <v>298</v>
      </c>
      <c r="B168" s="398" t="s">
        <v>163</v>
      </c>
      <c r="C168" s="399" t="s">
        <v>299</v>
      </c>
      <c r="D168" s="467" t="s">
        <v>302</v>
      </c>
      <c r="E168" s="398" t="s">
        <v>1129</v>
      </c>
      <c r="F168" s="424"/>
      <c r="G168" s="557"/>
      <c r="H168" s="425" t="s">
        <v>299</v>
      </c>
      <c r="I168" s="398" t="s">
        <v>961</v>
      </c>
      <c r="J168" s="479" t="s">
        <v>937</v>
      </c>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row>
    <row r="169" spans="1:54" s="193" customFormat="1" ht="51.75" thickBot="1">
      <c r="A169" s="422" t="s">
        <v>303</v>
      </c>
      <c r="B169" s="398" t="s">
        <v>163</v>
      </c>
      <c r="C169" s="399" t="s">
        <v>304</v>
      </c>
      <c r="D169" s="398" t="s">
        <v>1130</v>
      </c>
      <c r="E169" s="398" t="s">
        <v>1129</v>
      </c>
      <c r="F169" s="424"/>
      <c r="G169" s="557"/>
      <c r="H169" s="425" t="s">
        <v>304</v>
      </c>
      <c r="I169" s="544" t="s">
        <v>1025</v>
      </c>
      <c r="J169" s="479" t="s">
        <v>937</v>
      </c>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row>
    <row r="170" spans="1:54" s="193" customFormat="1" ht="13.5" thickBot="1">
      <c r="A170" s="611" t="s">
        <v>306</v>
      </c>
      <c r="B170" s="618" t="s">
        <v>163</v>
      </c>
      <c r="C170" s="606" t="s">
        <v>307</v>
      </c>
      <c r="D170" s="605" t="s">
        <v>1131</v>
      </c>
      <c r="E170" s="618" t="s">
        <v>1132</v>
      </c>
      <c r="F170" s="481" t="s">
        <v>1115</v>
      </c>
      <c r="G170" s="558" t="s">
        <v>1133</v>
      </c>
      <c r="H170" s="612" t="s">
        <v>307</v>
      </c>
      <c r="I170" s="605" t="s">
        <v>961</v>
      </c>
      <c r="J170" s="609" t="s">
        <v>937</v>
      </c>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row>
    <row r="171" spans="1:54" s="193" customFormat="1" ht="13.5" thickBot="1">
      <c r="A171" s="611"/>
      <c r="B171" s="618"/>
      <c r="C171" s="606"/>
      <c r="D171" s="605"/>
      <c r="E171" s="618"/>
      <c r="F171" s="483" t="s">
        <v>1117</v>
      </c>
      <c r="G171" s="559" t="s">
        <v>1134</v>
      </c>
      <c r="H171" s="612"/>
      <c r="I171" s="605"/>
      <c r="J171" s="609"/>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row>
    <row r="172" spans="1:54" s="193" customFormat="1" ht="13.5" thickBot="1">
      <c r="A172" s="611"/>
      <c r="B172" s="618"/>
      <c r="C172" s="606"/>
      <c r="D172" s="605"/>
      <c r="E172" s="618"/>
      <c r="F172" s="542">
        <v>9</v>
      </c>
      <c r="G172" s="560" t="s">
        <v>1007</v>
      </c>
      <c r="H172" s="612"/>
      <c r="I172" s="605"/>
      <c r="J172" s="609"/>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row>
    <row r="173" spans="1:54" s="193" customFormat="1" ht="13.5" thickBot="1">
      <c r="A173" s="613" t="s">
        <v>309</v>
      </c>
      <c r="B173" s="614" t="s">
        <v>163</v>
      </c>
      <c r="C173" s="615" t="s">
        <v>310</v>
      </c>
      <c r="D173" s="614" t="s">
        <v>1135</v>
      </c>
      <c r="E173" s="614" t="s">
        <v>379</v>
      </c>
      <c r="F173" s="561">
        <v>1</v>
      </c>
      <c r="G173" s="460" t="s">
        <v>1136</v>
      </c>
      <c r="H173" s="616" t="s">
        <v>1137</v>
      </c>
      <c r="I173" s="615" t="s">
        <v>138</v>
      </c>
      <c r="J173" s="617" t="s">
        <v>937</v>
      </c>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row>
    <row r="174" spans="1:54" s="193" customFormat="1" ht="13.5" thickBot="1">
      <c r="A174" s="613"/>
      <c r="B174" s="614"/>
      <c r="C174" s="615"/>
      <c r="D174" s="614"/>
      <c r="E174" s="614"/>
      <c r="F174" s="562">
        <v>2</v>
      </c>
      <c r="G174" s="464" t="s">
        <v>1138</v>
      </c>
      <c r="H174" s="616"/>
      <c r="I174" s="615"/>
      <c r="J174" s="617"/>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row>
    <row r="175" spans="1:54" s="193" customFormat="1" ht="13.5" thickBot="1">
      <c r="A175" s="613"/>
      <c r="B175" s="614"/>
      <c r="C175" s="615"/>
      <c r="D175" s="614"/>
      <c r="E175" s="614"/>
      <c r="F175" s="562">
        <v>3</v>
      </c>
      <c r="G175" s="464" t="s">
        <v>1139</v>
      </c>
      <c r="H175" s="616"/>
      <c r="I175" s="615"/>
      <c r="J175" s="617"/>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row>
    <row r="176" spans="1:54" s="193" customFormat="1" ht="13.5" thickBot="1">
      <c r="A176" s="613"/>
      <c r="B176" s="614"/>
      <c r="C176" s="615"/>
      <c r="D176" s="614"/>
      <c r="E176" s="614"/>
      <c r="F176" s="563">
        <v>9</v>
      </c>
      <c r="G176" s="466" t="s">
        <v>1007</v>
      </c>
      <c r="H176" s="616"/>
      <c r="I176" s="615"/>
      <c r="J176" s="617"/>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row>
    <row r="177" spans="1:151" s="193" customFormat="1" ht="39" customHeight="1" thickBot="1">
      <c r="A177" s="456" t="s">
        <v>313</v>
      </c>
      <c r="B177" s="457" t="s">
        <v>163</v>
      </c>
      <c r="C177" s="458" t="s">
        <v>314</v>
      </c>
      <c r="D177" s="457" t="s">
        <v>1140</v>
      </c>
      <c r="E177" s="467" t="s">
        <v>1141</v>
      </c>
      <c r="F177" s="457"/>
      <c r="G177" s="564" t="s">
        <v>1142</v>
      </c>
      <c r="H177" s="461" t="s">
        <v>1143</v>
      </c>
      <c r="I177" s="458" t="s">
        <v>138</v>
      </c>
      <c r="J177" s="462" t="s">
        <v>937</v>
      </c>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row>
    <row r="178" spans="1:151" customFormat="1" ht="13.5" customHeight="1" thickBot="1">
      <c r="A178" s="611" t="s">
        <v>316</v>
      </c>
      <c r="B178" s="625" t="s">
        <v>163</v>
      </c>
      <c r="C178" s="626" t="s">
        <v>317</v>
      </c>
      <c r="D178" s="625" t="s">
        <v>1144</v>
      </c>
      <c r="E178" s="625" t="s">
        <v>379</v>
      </c>
      <c r="F178" s="565" t="s">
        <v>1115</v>
      </c>
      <c r="G178" s="566" t="s">
        <v>1145</v>
      </c>
      <c r="H178" s="627" t="s">
        <v>1146</v>
      </c>
      <c r="I178" s="628" t="s">
        <v>961</v>
      </c>
      <c r="J178" s="629" t="s">
        <v>937</v>
      </c>
      <c r="K178" s="202"/>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row>
    <row r="179" spans="1:151" customFormat="1" ht="15.75" thickBot="1">
      <c r="A179" s="611"/>
      <c r="B179" s="625"/>
      <c r="C179" s="626"/>
      <c r="D179" s="625"/>
      <c r="E179" s="625"/>
      <c r="F179" s="568" t="s">
        <v>1117</v>
      </c>
      <c r="G179" s="569" t="s">
        <v>1147</v>
      </c>
      <c r="H179" s="627"/>
      <c r="I179" s="628"/>
      <c r="J179" s="629"/>
      <c r="K179" s="202"/>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row>
    <row r="180" spans="1:151" customFormat="1" ht="15.75" thickBot="1">
      <c r="A180" s="611"/>
      <c r="B180" s="625"/>
      <c r="C180" s="626"/>
      <c r="D180" s="625"/>
      <c r="E180" s="625"/>
      <c r="F180" s="570" t="s">
        <v>1148</v>
      </c>
      <c r="G180" s="571" t="s">
        <v>1149</v>
      </c>
      <c r="H180" s="627"/>
      <c r="I180" s="628"/>
      <c r="J180" s="629"/>
      <c r="K180" s="202"/>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row>
    <row r="181" spans="1:151" customFormat="1" ht="15.75" thickBot="1">
      <c r="A181" s="611"/>
      <c r="B181" s="625"/>
      <c r="C181" s="626"/>
      <c r="D181" s="625"/>
      <c r="E181" s="625"/>
      <c r="F181" s="570" t="s">
        <v>1150</v>
      </c>
      <c r="G181" s="571" t="s">
        <v>1151</v>
      </c>
      <c r="H181" s="627"/>
      <c r="I181" s="628"/>
      <c r="J181" s="629"/>
      <c r="K181" s="202"/>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row>
    <row r="182" spans="1:151" customFormat="1" ht="15.75" thickBot="1">
      <c r="A182" s="611"/>
      <c r="B182" s="625"/>
      <c r="C182" s="626"/>
      <c r="D182" s="625"/>
      <c r="E182" s="625"/>
      <c r="F182" s="572" t="s">
        <v>109</v>
      </c>
      <c r="G182" s="573" t="s">
        <v>1152</v>
      </c>
      <c r="H182" s="627"/>
      <c r="I182" s="628"/>
      <c r="J182" s="629"/>
      <c r="K182" s="202"/>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row>
    <row r="183" spans="1:151" customFormat="1" ht="12.75" customHeight="1" thickBot="1">
      <c r="A183" s="611" t="s">
        <v>319</v>
      </c>
      <c r="B183" s="625" t="s">
        <v>163</v>
      </c>
      <c r="C183" s="626" t="s">
        <v>320</v>
      </c>
      <c r="D183" s="625" t="s">
        <v>1153</v>
      </c>
      <c r="E183" s="625" t="s">
        <v>379</v>
      </c>
      <c r="F183" s="565" t="s">
        <v>1115</v>
      </c>
      <c r="G183" s="566" t="s">
        <v>1145</v>
      </c>
      <c r="H183" s="627" t="s">
        <v>1154</v>
      </c>
      <c r="I183" s="628" t="s">
        <v>961</v>
      </c>
      <c r="J183" s="629" t="s">
        <v>937</v>
      </c>
      <c r="K183" s="202"/>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row>
    <row r="184" spans="1:151" customFormat="1" ht="15.75" thickBot="1">
      <c r="A184" s="611"/>
      <c r="B184" s="625"/>
      <c r="C184" s="626"/>
      <c r="D184" s="625"/>
      <c r="E184" s="625"/>
      <c r="F184" s="568" t="s">
        <v>1117</v>
      </c>
      <c r="G184" s="569" t="s">
        <v>1147</v>
      </c>
      <c r="H184" s="627"/>
      <c r="I184" s="628"/>
      <c r="J184" s="629"/>
      <c r="K184" s="202"/>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row>
    <row r="185" spans="1:151" customFormat="1" ht="15.75" thickBot="1">
      <c r="A185" s="611"/>
      <c r="B185" s="625"/>
      <c r="C185" s="626"/>
      <c r="D185" s="625"/>
      <c r="E185" s="625"/>
      <c r="F185" s="570" t="s">
        <v>1148</v>
      </c>
      <c r="G185" s="571" t="s">
        <v>1149</v>
      </c>
      <c r="H185" s="627"/>
      <c r="I185" s="628"/>
      <c r="J185" s="629"/>
      <c r="K185" s="202"/>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row>
    <row r="186" spans="1:151" customFormat="1" ht="15.75" thickBot="1">
      <c r="A186" s="611"/>
      <c r="B186" s="625"/>
      <c r="C186" s="626"/>
      <c r="D186" s="625"/>
      <c r="E186" s="625"/>
      <c r="F186" s="570" t="s">
        <v>1150</v>
      </c>
      <c r="G186" s="571" t="s">
        <v>1151</v>
      </c>
      <c r="H186" s="627"/>
      <c r="I186" s="628"/>
      <c r="J186" s="629"/>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row>
    <row r="187" spans="1:151" customFormat="1" ht="15.75" thickBot="1">
      <c r="A187" s="611"/>
      <c r="B187" s="625"/>
      <c r="C187" s="626"/>
      <c r="D187" s="625"/>
      <c r="E187" s="625"/>
      <c r="F187" s="572" t="s">
        <v>109</v>
      </c>
      <c r="G187" s="573" t="s">
        <v>1152</v>
      </c>
      <c r="H187" s="627"/>
      <c r="I187" s="628"/>
      <c r="J187" s="629"/>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row>
    <row r="188" spans="1:151" customFormat="1" ht="12.75" customHeight="1" thickBot="1">
      <c r="A188" s="611" t="s">
        <v>321</v>
      </c>
      <c r="B188" s="625" t="s">
        <v>163</v>
      </c>
      <c r="C188" s="626" t="s">
        <v>322</v>
      </c>
      <c r="D188" s="625" t="s">
        <v>1155</v>
      </c>
      <c r="E188" s="625" t="s">
        <v>379</v>
      </c>
      <c r="F188" s="565" t="s">
        <v>1115</v>
      </c>
      <c r="G188" s="566" t="s">
        <v>1145</v>
      </c>
      <c r="H188" s="627" t="s">
        <v>1156</v>
      </c>
      <c r="I188" s="628" t="s">
        <v>961</v>
      </c>
      <c r="J188" s="629" t="s">
        <v>937</v>
      </c>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row>
    <row r="189" spans="1:151" s="574" customFormat="1" ht="15.75" thickBot="1">
      <c r="A189" s="611"/>
      <c r="B189" s="625"/>
      <c r="C189" s="626"/>
      <c r="D189" s="625"/>
      <c r="E189" s="625"/>
      <c r="F189" s="568" t="s">
        <v>1117</v>
      </c>
      <c r="G189" s="569" t="s">
        <v>1147</v>
      </c>
      <c r="H189" s="627"/>
      <c r="I189" s="628"/>
      <c r="J189" s="629"/>
    </row>
    <row r="190" spans="1:151" s="574" customFormat="1" ht="15.75" thickBot="1">
      <c r="A190" s="611"/>
      <c r="B190" s="625"/>
      <c r="C190" s="626"/>
      <c r="D190" s="625"/>
      <c r="E190" s="625"/>
      <c r="F190" s="570" t="s">
        <v>1148</v>
      </c>
      <c r="G190" s="571" t="s">
        <v>1149</v>
      </c>
      <c r="H190" s="627"/>
      <c r="I190" s="628"/>
      <c r="J190" s="629"/>
    </row>
    <row r="191" spans="1:151" s="574" customFormat="1" ht="15.75" thickBot="1">
      <c r="A191" s="611"/>
      <c r="B191" s="625"/>
      <c r="C191" s="626"/>
      <c r="D191" s="625"/>
      <c r="E191" s="625"/>
      <c r="F191" s="570" t="s">
        <v>1150</v>
      </c>
      <c r="G191" s="571" t="s">
        <v>1151</v>
      </c>
      <c r="H191" s="627"/>
      <c r="I191" s="628"/>
      <c r="J191" s="629"/>
    </row>
    <row r="192" spans="1:151" s="574" customFormat="1" ht="15.75" thickBot="1">
      <c r="A192" s="611"/>
      <c r="B192" s="625"/>
      <c r="C192" s="626"/>
      <c r="D192" s="625"/>
      <c r="E192" s="625"/>
      <c r="F192" s="572" t="s">
        <v>109</v>
      </c>
      <c r="G192" s="573" t="s">
        <v>1152</v>
      </c>
      <c r="H192" s="627"/>
      <c r="I192" s="628"/>
      <c r="J192" s="629"/>
    </row>
    <row r="193" spans="1:202" s="574" customFormat="1" ht="13.5" customHeight="1" thickBot="1">
      <c r="A193" s="611" t="s">
        <v>323</v>
      </c>
      <c r="B193" s="625" t="s">
        <v>163</v>
      </c>
      <c r="C193" s="626" t="s">
        <v>324</v>
      </c>
      <c r="D193" s="625" t="s">
        <v>1157</v>
      </c>
      <c r="E193" s="625" t="s">
        <v>379</v>
      </c>
      <c r="F193" s="565" t="s">
        <v>1115</v>
      </c>
      <c r="G193" s="566" t="s">
        <v>1145</v>
      </c>
      <c r="H193" s="627" t="s">
        <v>1158</v>
      </c>
      <c r="I193" s="628" t="s">
        <v>961</v>
      </c>
      <c r="J193" s="629" t="s">
        <v>937</v>
      </c>
    </row>
    <row r="194" spans="1:202" s="574" customFormat="1" ht="15.75" thickBot="1">
      <c r="A194" s="611"/>
      <c r="B194" s="625"/>
      <c r="C194" s="626"/>
      <c r="D194" s="625"/>
      <c r="E194" s="625"/>
      <c r="F194" s="568" t="s">
        <v>1117</v>
      </c>
      <c r="G194" s="569" t="s">
        <v>1147</v>
      </c>
      <c r="H194" s="627"/>
      <c r="I194" s="628"/>
      <c r="J194" s="629"/>
    </row>
    <row r="195" spans="1:202" s="574" customFormat="1" ht="15.75" thickBot="1">
      <c r="A195" s="611"/>
      <c r="B195" s="625"/>
      <c r="C195" s="626"/>
      <c r="D195" s="625"/>
      <c r="E195" s="625"/>
      <c r="F195" s="570" t="s">
        <v>1148</v>
      </c>
      <c r="G195" s="571" t="s">
        <v>1149</v>
      </c>
      <c r="H195" s="627"/>
      <c r="I195" s="628"/>
      <c r="J195" s="629"/>
    </row>
    <row r="196" spans="1:202" s="574" customFormat="1" ht="15.75" thickBot="1">
      <c r="A196" s="611"/>
      <c r="B196" s="625"/>
      <c r="C196" s="626"/>
      <c r="D196" s="625"/>
      <c r="E196" s="625"/>
      <c r="F196" s="570" t="s">
        <v>1150</v>
      </c>
      <c r="G196" s="571" t="s">
        <v>1151</v>
      </c>
      <c r="H196" s="627"/>
      <c r="I196" s="628"/>
      <c r="J196" s="629"/>
    </row>
    <row r="197" spans="1:202" s="574" customFormat="1" ht="15.75" thickBot="1">
      <c r="A197" s="611"/>
      <c r="B197" s="625"/>
      <c r="C197" s="626"/>
      <c r="D197" s="625"/>
      <c r="E197" s="625"/>
      <c r="F197" s="572" t="s">
        <v>109</v>
      </c>
      <c r="G197" s="573" t="s">
        <v>1152</v>
      </c>
      <c r="H197" s="627"/>
      <c r="I197" s="628"/>
      <c r="J197" s="629"/>
    </row>
    <row r="198" spans="1:202" s="574" customFormat="1" ht="12.75" customHeight="1" thickBot="1">
      <c r="A198" s="611" t="s">
        <v>325</v>
      </c>
      <c r="B198" s="625" t="s">
        <v>163</v>
      </c>
      <c r="C198" s="626" t="s">
        <v>326</v>
      </c>
      <c r="D198" s="625" t="s">
        <v>1159</v>
      </c>
      <c r="E198" s="625" t="s">
        <v>379</v>
      </c>
      <c r="F198" s="575" t="s">
        <v>1160</v>
      </c>
      <c r="G198" s="576" t="s">
        <v>1161</v>
      </c>
      <c r="H198" s="627" t="s">
        <v>1162</v>
      </c>
      <c r="I198" s="628" t="s">
        <v>961</v>
      </c>
      <c r="J198" s="629" t="s">
        <v>937</v>
      </c>
    </row>
    <row r="199" spans="1:202" s="574" customFormat="1" ht="15.75" thickBot="1">
      <c r="A199" s="611"/>
      <c r="B199" s="625"/>
      <c r="C199" s="626"/>
      <c r="D199" s="625"/>
      <c r="E199" s="625"/>
      <c r="F199" s="570" t="s">
        <v>1042</v>
      </c>
      <c r="G199" s="571" t="s">
        <v>1163</v>
      </c>
      <c r="H199" s="627"/>
      <c r="I199" s="628"/>
      <c r="J199" s="629"/>
    </row>
    <row r="200" spans="1:202" s="574" customFormat="1" ht="15.75" thickBot="1">
      <c r="A200" s="611"/>
      <c r="B200" s="625"/>
      <c r="C200" s="626"/>
      <c r="D200" s="625"/>
      <c r="E200" s="625"/>
      <c r="F200" s="570" t="s">
        <v>1164</v>
      </c>
      <c r="G200" s="571" t="s">
        <v>1165</v>
      </c>
      <c r="H200" s="627"/>
      <c r="I200" s="628"/>
      <c r="J200" s="629"/>
    </row>
    <row r="201" spans="1:202" s="574" customFormat="1" ht="15.75" thickBot="1">
      <c r="A201" s="611"/>
      <c r="B201" s="625"/>
      <c r="C201" s="626"/>
      <c r="D201" s="625"/>
      <c r="E201" s="625"/>
      <c r="F201" s="570" t="s">
        <v>1150</v>
      </c>
      <c r="G201" s="571" t="s">
        <v>1151</v>
      </c>
      <c r="H201" s="627"/>
      <c r="I201" s="628"/>
      <c r="J201" s="629"/>
    </row>
    <row r="202" spans="1:202" s="574" customFormat="1" ht="15.75" thickBot="1">
      <c r="A202" s="611"/>
      <c r="B202" s="625"/>
      <c r="C202" s="626"/>
      <c r="D202" s="625"/>
      <c r="E202" s="625"/>
      <c r="F202" s="572" t="s">
        <v>109</v>
      </c>
      <c r="G202" s="573" t="s">
        <v>1166</v>
      </c>
      <c r="H202" s="627"/>
      <c r="I202" s="628"/>
      <c r="J202" s="629"/>
    </row>
    <row r="203" spans="1:202" customFormat="1" ht="15">
      <c r="A203" s="305"/>
      <c r="B203" s="577"/>
      <c r="C203" s="305"/>
      <c r="D203" s="578"/>
      <c r="E203" s="579"/>
      <c r="F203" s="580"/>
      <c r="G203" s="581"/>
      <c r="H203" s="579"/>
      <c r="I203" s="579"/>
      <c r="J203" s="579"/>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row>
    <row r="204" spans="1:202" ht="13.5" thickBot="1">
      <c r="A204" s="582" t="s">
        <v>1167</v>
      </c>
    </row>
    <row r="205" spans="1:202" ht="51">
      <c r="A205" s="586" t="s">
        <v>179</v>
      </c>
      <c r="B205" s="587" t="s">
        <v>163</v>
      </c>
      <c r="C205" s="588" t="s">
        <v>180</v>
      </c>
      <c r="D205" s="587" t="s">
        <v>1168</v>
      </c>
      <c r="E205" s="587" t="s">
        <v>1169</v>
      </c>
      <c r="F205" s="589"/>
      <c r="G205" s="590"/>
      <c r="H205" s="587" t="s">
        <v>180</v>
      </c>
      <c r="I205" s="587" t="s">
        <v>961</v>
      </c>
      <c r="J205" s="591" t="s">
        <v>937</v>
      </c>
    </row>
    <row r="206" spans="1:202" ht="102.75" thickBot="1">
      <c r="A206" s="592" t="s">
        <v>207</v>
      </c>
      <c r="B206" s="593" t="s">
        <v>163</v>
      </c>
      <c r="C206" s="594" t="s">
        <v>208</v>
      </c>
      <c r="D206" s="593" t="s">
        <v>1170</v>
      </c>
      <c r="E206" s="593" t="s">
        <v>1169</v>
      </c>
      <c r="F206" s="595"/>
      <c r="G206" s="596" t="s">
        <v>1171</v>
      </c>
      <c r="H206" s="593" t="s">
        <v>208</v>
      </c>
      <c r="I206" s="593" t="s">
        <v>961</v>
      </c>
      <c r="J206" s="597" t="s">
        <v>937</v>
      </c>
    </row>
    <row r="207" spans="1:202" customFormat="1" ht="15">
      <c r="A207" s="305"/>
      <c r="B207" s="577"/>
      <c r="C207" s="305"/>
      <c r="D207" s="578"/>
      <c r="E207" s="579"/>
      <c r="F207" s="580"/>
      <c r="G207" s="581"/>
      <c r="H207" s="579"/>
      <c r="I207" s="579"/>
      <c r="J207" s="579"/>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row>
  </sheetData>
  <mergeCells count="173">
    <mergeCell ref="I198:I202"/>
    <mergeCell ref="J198:J202"/>
    <mergeCell ref="A198:A202"/>
    <mergeCell ref="B198:B202"/>
    <mergeCell ref="C198:C202"/>
    <mergeCell ref="D198:D202"/>
    <mergeCell ref="E198:E202"/>
    <mergeCell ref="H198:H202"/>
    <mergeCell ref="I188:I192"/>
    <mergeCell ref="J188:J192"/>
    <mergeCell ref="A193:A197"/>
    <mergeCell ref="B193:B197"/>
    <mergeCell ref="C193:C197"/>
    <mergeCell ref="D193:D197"/>
    <mergeCell ref="E193:E197"/>
    <mergeCell ref="H193:H197"/>
    <mergeCell ref="I193:I197"/>
    <mergeCell ref="J193:J197"/>
    <mergeCell ref="A188:A192"/>
    <mergeCell ref="B188:B192"/>
    <mergeCell ref="C188:C192"/>
    <mergeCell ref="D188:D192"/>
    <mergeCell ref="E188:E192"/>
    <mergeCell ref="H188:H192"/>
    <mergeCell ref="I178:I182"/>
    <mergeCell ref="J178:J182"/>
    <mergeCell ref="A183:A187"/>
    <mergeCell ref="B183:B187"/>
    <mergeCell ref="C183:C187"/>
    <mergeCell ref="D183:D187"/>
    <mergeCell ref="E183:E187"/>
    <mergeCell ref="H183:H187"/>
    <mergeCell ref="I183:I187"/>
    <mergeCell ref="J183:J187"/>
    <mergeCell ref="A178:A182"/>
    <mergeCell ref="B178:B182"/>
    <mergeCell ref="C178:C182"/>
    <mergeCell ref="D178:D182"/>
    <mergeCell ref="E178:E182"/>
    <mergeCell ref="H178:H182"/>
    <mergeCell ref="I170:I172"/>
    <mergeCell ref="J170:J172"/>
    <mergeCell ref="A173:A176"/>
    <mergeCell ref="B173:B176"/>
    <mergeCell ref="C173:C176"/>
    <mergeCell ref="D173:D176"/>
    <mergeCell ref="E173:E176"/>
    <mergeCell ref="H173:H176"/>
    <mergeCell ref="I173:I176"/>
    <mergeCell ref="J173:J176"/>
    <mergeCell ref="A170:A172"/>
    <mergeCell ref="B170:B172"/>
    <mergeCell ref="C170:C172"/>
    <mergeCell ref="D170:D172"/>
    <mergeCell ref="E170:E172"/>
    <mergeCell ref="H170:H172"/>
    <mergeCell ref="I157:I159"/>
    <mergeCell ref="J157:J159"/>
    <mergeCell ref="A162:A164"/>
    <mergeCell ref="B162:B164"/>
    <mergeCell ref="C162:C164"/>
    <mergeCell ref="D162:D164"/>
    <mergeCell ref="E162:E164"/>
    <mergeCell ref="H162:H164"/>
    <mergeCell ref="I162:I164"/>
    <mergeCell ref="J162:J164"/>
    <mergeCell ref="A157:A159"/>
    <mergeCell ref="B157:B159"/>
    <mergeCell ref="C157:C159"/>
    <mergeCell ref="D157:D159"/>
    <mergeCell ref="E157:E159"/>
    <mergeCell ref="H157:H159"/>
    <mergeCell ref="I138:I145"/>
    <mergeCell ref="J138:J145"/>
    <mergeCell ref="A146:A156"/>
    <mergeCell ref="B146:B156"/>
    <mergeCell ref="C146:C156"/>
    <mergeCell ref="D146:D156"/>
    <mergeCell ref="E146:E156"/>
    <mergeCell ref="H146:H156"/>
    <mergeCell ref="I146:I156"/>
    <mergeCell ref="J146:J156"/>
    <mergeCell ref="A138:A145"/>
    <mergeCell ref="B138:B145"/>
    <mergeCell ref="C138:C145"/>
    <mergeCell ref="D138:D145"/>
    <mergeCell ref="E138:E145"/>
    <mergeCell ref="H138:H145"/>
    <mergeCell ref="I120:I130"/>
    <mergeCell ref="J120:J130"/>
    <mergeCell ref="A133:A137"/>
    <mergeCell ref="B133:B137"/>
    <mergeCell ref="C133:C137"/>
    <mergeCell ref="D133:D137"/>
    <mergeCell ref="E133:E137"/>
    <mergeCell ref="H133:H137"/>
    <mergeCell ref="I133:I137"/>
    <mergeCell ref="J133:J137"/>
    <mergeCell ref="A120:A130"/>
    <mergeCell ref="B120:B130"/>
    <mergeCell ref="C120:C130"/>
    <mergeCell ref="D120:D130"/>
    <mergeCell ref="E120:E130"/>
    <mergeCell ref="H120:H130"/>
    <mergeCell ref="C114:C119"/>
    <mergeCell ref="D114:D119"/>
    <mergeCell ref="E114:E119"/>
    <mergeCell ref="H114:H119"/>
    <mergeCell ref="I114:I119"/>
    <mergeCell ref="J114:J119"/>
    <mergeCell ref="A100:B100"/>
    <mergeCell ref="A102:B102"/>
    <mergeCell ref="A105:B105"/>
    <mergeCell ref="A107:B107"/>
    <mergeCell ref="A114:A119"/>
    <mergeCell ref="B114:B119"/>
    <mergeCell ref="I83:I87"/>
    <mergeCell ref="J83:J87"/>
    <mergeCell ref="A90:A95"/>
    <mergeCell ref="B90:B95"/>
    <mergeCell ref="C90:C95"/>
    <mergeCell ref="D90:D95"/>
    <mergeCell ref="E90:E95"/>
    <mergeCell ref="H90:H95"/>
    <mergeCell ref="I90:I95"/>
    <mergeCell ref="J90:J95"/>
    <mergeCell ref="A83:A87"/>
    <mergeCell ref="B83:B87"/>
    <mergeCell ref="C83:C87"/>
    <mergeCell ref="D83:D87"/>
    <mergeCell ref="E83:E87"/>
    <mergeCell ref="H83:H87"/>
    <mergeCell ref="I63:I67"/>
    <mergeCell ref="J63:J67"/>
    <mergeCell ref="A76:A80"/>
    <mergeCell ref="B76:B80"/>
    <mergeCell ref="C76:C80"/>
    <mergeCell ref="D76:D80"/>
    <mergeCell ref="E76:E80"/>
    <mergeCell ref="H76:H80"/>
    <mergeCell ref="I76:I80"/>
    <mergeCell ref="J76:J80"/>
    <mergeCell ref="A63:A67"/>
    <mergeCell ref="B63:B67"/>
    <mergeCell ref="C63:C67"/>
    <mergeCell ref="D63:D67"/>
    <mergeCell ref="E63:E67"/>
    <mergeCell ref="H63:H67"/>
    <mergeCell ref="B50:J50"/>
    <mergeCell ref="A55:A60"/>
    <mergeCell ref="B55:B60"/>
    <mergeCell ref="C55:C60"/>
    <mergeCell ref="D55:D60"/>
    <mergeCell ref="E55:E60"/>
    <mergeCell ref="H55:H60"/>
    <mergeCell ref="I55:I60"/>
    <mergeCell ref="J55:J60"/>
    <mergeCell ref="I25:I32"/>
    <mergeCell ref="J25:J32"/>
    <mergeCell ref="A44:A47"/>
    <mergeCell ref="B44:B47"/>
    <mergeCell ref="C44:C47"/>
    <mergeCell ref="D44:D47"/>
    <mergeCell ref="E44:E47"/>
    <mergeCell ref="H44:H47"/>
    <mergeCell ref="I44:I47"/>
    <mergeCell ref="J44:J47"/>
    <mergeCell ref="A25:A32"/>
    <mergeCell ref="B25:B32"/>
    <mergeCell ref="C25:C32"/>
    <mergeCell ref="D25:D32"/>
    <mergeCell ref="E25:E32"/>
    <mergeCell ref="H25:H32"/>
  </mergeCells>
  <dataValidations count="5">
    <dataValidation type="list" allowBlank="1" showInputMessage="1" showErrorMessage="1" sqref="I63 I76">
      <formula1>"CWT (EXT),NONE,CWT,NAT CONTRACT,NAT AUDIT,PROF AUDIT,RCPATH CORE,ONS,PART CWT,UNCERTAIN"</formula1>
    </dataValidation>
    <dataValidation type="list" allowBlank="1" showInputMessage="1" showErrorMessage="1" sqref="I68 I81">
      <formula1>"CWT (EXT),NONE,NEW,CWT,NAT CONTRACT,NAT AUDIT,PROF AUDIT,RCPATH CORE,ONS,PART CWT,UNCERTAIN"</formula1>
    </dataValidation>
    <dataValidation type="list" allowBlank="1" showInputMessage="1" showErrorMessage="1" sqref="I15:I25 I33:I34 I40:I44 I96:I99 I103:I104 I108:I109">
      <formula1>"RTDS,SACT,DERIVED,NONE,CWT,CWT (EXT),NAT CONTRACT,NAT AUDIT,PROF AUDIT,RCPATH CORE,ONS,PART CWT,UNCERTAIN"</formula1>
    </dataValidation>
    <dataValidation type="list" allowBlank="1" showInputMessage="1" showErrorMessage="1" sqref="I52:I55 I70:I73 I83 I90 I112 I114 I120 I131:I133 I138 I146 I157 I160:I162 I165:I170 I205:I206">
      <formula1>"(RCPATH),RTDS,SACT,DERIVED,NONE,CWT,DID,NAT CONTRACT,NAT AUDIT,PROF AUDIT,RCPATH CORE,ONS,PART CWT,UNCERTAIN"</formula1>
    </dataValidation>
    <dataValidation type="list" allowBlank="1" showInputMessage="1" showErrorMessage="1" sqref="I100:I102 I105:I107 I111 I113 I204 I208:I64884">
      <formula1>"NONE,CWT,NAT CONTRACT,NAT AUDIT,PROF AUDIT,RCPATH CORE,ONS,PART CWT,UNCERTAIN"</formula1>
    </dataValidation>
  </dataValidations>
  <pageMargins left="0.43307086614173207" right="0.35433070866141703" top="0.47244094488189015" bottom="0.43307086614173212" header="0.31496062992126012" footer="0.31496062992126012"/>
  <pageSetup paperSize="0" scale="57" fitToWidth="0" fitToHeight="0" orientation="landscape" horizontalDpi="0" verticalDpi="0" copies="0"/>
  <rowBreaks count="4" manualBreakCount="4">
    <brk id="47" man="1"/>
    <brk id="89" man="1"/>
    <brk id="137" man="1"/>
    <brk id="18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54" s="3" customFormat="1" ht="18">
      <c r="A1" s="242" t="s">
        <v>1172</v>
      </c>
      <c r="B1" s="243"/>
      <c r="C1" s="243"/>
      <c r="D1" s="243"/>
      <c r="E1" s="244"/>
      <c r="F1" s="245"/>
      <c r="G1" s="246"/>
      <c r="H1" s="244"/>
      <c r="I1" s="244"/>
      <c r="J1" s="247"/>
    </row>
    <row r="2" spans="1:54" s="3" customFormat="1" ht="18.75" thickBot="1">
      <c r="A2" s="194" t="str">
        <f>Introduction!B2</f>
        <v>COSD Pathology v4.0.2 Final</v>
      </c>
      <c r="B2" s="248"/>
      <c r="C2" s="249"/>
      <c r="D2" s="250"/>
      <c r="E2" s="251"/>
      <c r="F2" s="248"/>
      <c r="G2" s="252"/>
      <c r="H2" s="251"/>
      <c r="I2" s="251"/>
      <c r="J2" s="253"/>
    </row>
    <row r="3" spans="1:54" ht="26.25" thickBot="1">
      <c r="A3" s="205" t="s">
        <v>837</v>
      </c>
      <c r="B3" s="206" t="s">
        <v>58</v>
      </c>
      <c r="C3" s="206" t="s">
        <v>62</v>
      </c>
      <c r="D3" s="206" t="s">
        <v>66</v>
      </c>
      <c r="E3" s="206" t="s">
        <v>70</v>
      </c>
      <c r="F3" s="206" t="s">
        <v>74</v>
      </c>
      <c r="G3" s="206" t="s">
        <v>838</v>
      </c>
      <c r="H3" s="206" t="s">
        <v>82</v>
      </c>
      <c r="I3" s="206" t="s">
        <v>869</v>
      </c>
      <c r="J3" s="206" t="s">
        <v>870</v>
      </c>
    </row>
    <row r="4" spans="1:54" s="193" customFormat="1" ht="12.75">
      <c r="A4" s="630"/>
      <c r="B4" s="382" t="s">
        <v>330</v>
      </c>
      <c r="C4" s="414"/>
      <c r="D4" s="631"/>
      <c r="E4" s="632"/>
      <c r="F4" s="633"/>
      <c r="G4" s="631"/>
      <c r="H4" s="632"/>
      <c r="I4" s="632"/>
      <c r="J4" s="634"/>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row>
    <row r="5" spans="1:54" s="193" customFormat="1" ht="12.75">
      <c r="A5" s="635"/>
      <c r="B5" s="387" t="s">
        <v>1173</v>
      </c>
      <c r="C5" s="389"/>
      <c r="D5" s="636"/>
      <c r="E5" s="637"/>
      <c r="F5" s="638"/>
      <c r="G5" s="636"/>
      <c r="H5" s="637"/>
      <c r="I5" s="637"/>
      <c r="J5" s="639"/>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row>
    <row r="6" spans="1:54" s="193" customFormat="1" ht="13.5" thickBot="1">
      <c r="A6" s="640"/>
      <c r="B6" s="641" t="s">
        <v>606</v>
      </c>
      <c r="C6" s="642"/>
      <c r="D6" s="642"/>
      <c r="E6" s="642"/>
      <c r="F6" s="643"/>
      <c r="G6" s="644"/>
      <c r="H6" s="642"/>
      <c r="I6" s="642"/>
      <c r="J6" s="645"/>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row>
    <row r="7" spans="1:54" s="193" customFormat="1" ht="13.5" thickBot="1">
      <c r="A7" s="662" t="s">
        <v>328</v>
      </c>
      <c r="B7" s="605" t="s">
        <v>330</v>
      </c>
      <c r="C7" s="606" t="s">
        <v>329</v>
      </c>
      <c r="D7" s="605" t="s">
        <v>1174</v>
      </c>
      <c r="E7" s="605" t="s">
        <v>379</v>
      </c>
      <c r="F7" s="485" t="s">
        <v>1115</v>
      </c>
      <c r="G7" s="576" t="s">
        <v>1175</v>
      </c>
      <c r="H7" s="612" t="s">
        <v>329</v>
      </c>
      <c r="I7" s="605" t="s">
        <v>1176</v>
      </c>
      <c r="J7" s="609" t="s">
        <v>937</v>
      </c>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row>
    <row r="8" spans="1:54" s="193" customFormat="1" ht="13.5" thickBot="1">
      <c r="A8" s="662"/>
      <c r="B8" s="605"/>
      <c r="C8" s="606"/>
      <c r="D8" s="605"/>
      <c r="E8" s="605"/>
      <c r="F8" s="486" t="s">
        <v>1117</v>
      </c>
      <c r="G8" s="569" t="s">
        <v>1177</v>
      </c>
      <c r="H8" s="612"/>
      <c r="I8" s="605"/>
      <c r="J8" s="609"/>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row>
    <row r="9" spans="1:54" s="193" customFormat="1" ht="13.5" thickBot="1">
      <c r="A9" s="662"/>
      <c r="B9" s="605"/>
      <c r="C9" s="606"/>
      <c r="D9" s="605"/>
      <c r="E9" s="605"/>
      <c r="F9" s="486">
        <v>9</v>
      </c>
      <c r="G9" s="569" t="s">
        <v>1178</v>
      </c>
      <c r="H9" s="612"/>
      <c r="I9" s="605"/>
      <c r="J9" s="609"/>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row>
    <row r="10" spans="1:54" s="193" customFormat="1" ht="13.5" thickBot="1">
      <c r="A10" s="662" t="s">
        <v>336</v>
      </c>
      <c r="B10" s="605" t="s">
        <v>1179</v>
      </c>
      <c r="C10" s="663" t="s">
        <v>337</v>
      </c>
      <c r="D10" s="605" t="s">
        <v>1180</v>
      </c>
      <c r="E10" s="605" t="s">
        <v>379</v>
      </c>
      <c r="F10" s="434" t="s">
        <v>1160</v>
      </c>
      <c r="G10" s="435" t="s">
        <v>1181</v>
      </c>
      <c r="H10" s="612" t="s">
        <v>1182</v>
      </c>
      <c r="I10" s="605" t="s">
        <v>1176</v>
      </c>
      <c r="J10" s="609" t="s">
        <v>937</v>
      </c>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row>
    <row r="11" spans="1:54" s="193" customFormat="1" ht="13.5" thickBot="1">
      <c r="A11" s="662"/>
      <c r="B11" s="605"/>
      <c r="C11" s="663"/>
      <c r="D11" s="605"/>
      <c r="E11" s="605"/>
      <c r="F11" s="436" t="s">
        <v>1183</v>
      </c>
      <c r="G11" s="437" t="s">
        <v>1184</v>
      </c>
      <c r="H11" s="612"/>
      <c r="I11" s="605"/>
      <c r="J11" s="609"/>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row>
    <row r="12" spans="1:54" s="193" customFormat="1" ht="13.5" thickBot="1">
      <c r="A12" s="662"/>
      <c r="B12" s="605"/>
      <c r="C12" s="663"/>
      <c r="D12" s="605"/>
      <c r="E12" s="605"/>
      <c r="F12" s="436" t="s">
        <v>1042</v>
      </c>
      <c r="G12" s="437" t="s">
        <v>1185</v>
      </c>
      <c r="H12" s="612"/>
      <c r="I12" s="605"/>
      <c r="J12" s="609"/>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row>
    <row r="13" spans="1:54" s="193" customFormat="1" ht="13.5" thickBot="1">
      <c r="A13" s="662"/>
      <c r="B13" s="605"/>
      <c r="C13" s="663"/>
      <c r="D13" s="605"/>
      <c r="E13" s="605"/>
      <c r="F13" s="487" t="s">
        <v>109</v>
      </c>
      <c r="G13" s="647" t="s">
        <v>1186</v>
      </c>
      <c r="H13" s="612"/>
      <c r="I13" s="605"/>
      <c r="J13" s="609"/>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row>
    <row r="14" spans="1:54" s="193" customFormat="1" ht="26.25" thickBot="1">
      <c r="A14" s="555" t="s">
        <v>341</v>
      </c>
      <c r="B14" s="398" t="s">
        <v>1179</v>
      </c>
      <c r="C14" s="567" t="s">
        <v>342</v>
      </c>
      <c r="D14" s="398" t="s">
        <v>1187</v>
      </c>
      <c r="E14" s="398" t="s">
        <v>1075</v>
      </c>
      <c r="F14" s="424"/>
      <c r="G14" s="401"/>
      <c r="H14" s="402" t="s">
        <v>344</v>
      </c>
      <c r="I14" s="398" t="s">
        <v>1176</v>
      </c>
      <c r="J14" s="403" t="s">
        <v>937</v>
      </c>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row>
    <row r="15" spans="1:54" s="193" customFormat="1" ht="51.75" thickBot="1">
      <c r="A15" s="555" t="s">
        <v>345</v>
      </c>
      <c r="B15" s="398" t="s">
        <v>1179</v>
      </c>
      <c r="C15" s="567" t="s">
        <v>346</v>
      </c>
      <c r="D15" s="398" t="s">
        <v>1188</v>
      </c>
      <c r="E15" s="398" t="s">
        <v>1075</v>
      </c>
      <c r="F15" s="424"/>
      <c r="G15" s="401"/>
      <c r="H15" s="402" t="s">
        <v>348</v>
      </c>
      <c r="I15" s="398" t="s">
        <v>1176</v>
      </c>
      <c r="J15" s="403" t="s">
        <v>937</v>
      </c>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row>
    <row r="16" spans="1:54" s="193" customFormat="1" ht="13.5" thickBot="1">
      <c r="A16" s="662" t="s">
        <v>349</v>
      </c>
      <c r="B16" s="605" t="s">
        <v>1179</v>
      </c>
      <c r="C16" s="606" t="s">
        <v>350</v>
      </c>
      <c r="D16" s="605" t="s">
        <v>1189</v>
      </c>
      <c r="E16" s="605" t="s">
        <v>379</v>
      </c>
      <c r="F16" s="589">
        <v>1</v>
      </c>
      <c r="G16" s="648" t="s">
        <v>1190</v>
      </c>
      <c r="H16" s="612" t="s">
        <v>350</v>
      </c>
      <c r="I16" s="605" t="s">
        <v>1176</v>
      </c>
      <c r="J16" s="609" t="s">
        <v>937</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row>
    <row r="17" spans="1:54" s="193" customFormat="1" ht="13.5" thickBot="1">
      <c r="A17" s="662"/>
      <c r="B17" s="605"/>
      <c r="C17" s="606"/>
      <c r="D17" s="605"/>
      <c r="E17" s="605"/>
      <c r="F17" s="436">
        <v>2</v>
      </c>
      <c r="G17" s="437" t="s">
        <v>1191</v>
      </c>
      <c r="H17" s="612"/>
      <c r="I17" s="605"/>
      <c r="J17" s="609"/>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row>
    <row r="18" spans="1:54" s="193" customFormat="1" ht="13.5" thickBot="1">
      <c r="A18" s="662"/>
      <c r="B18" s="605"/>
      <c r="C18" s="606"/>
      <c r="D18" s="605"/>
      <c r="E18" s="605"/>
      <c r="F18" s="436">
        <v>3</v>
      </c>
      <c r="G18" s="569" t="s">
        <v>1192</v>
      </c>
      <c r="H18" s="612"/>
      <c r="I18" s="605"/>
      <c r="J18" s="609"/>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row>
    <row r="19" spans="1:54" s="193" customFormat="1" ht="13.5" thickBot="1">
      <c r="A19" s="662"/>
      <c r="B19" s="605"/>
      <c r="C19" s="606"/>
      <c r="D19" s="605"/>
      <c r="E19" s="605"/>
      <c r="F19" s="568" t="s">
        <v>1193</v>
      </c>
      <c r="G19" s="569" t="s">
        <v>1194</v>
      </c>
      <c r="H19" s="612"/>
      <c r="I19" s="605"/>
      <c r="J19" s="609"/>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row>
    <row r="20" spans="1:54" s="193" customFormat="1" ht="13.5" thickBot="1">
      <c r="A20" s="662"/>
      <c r="B20" s="605"/>
      <c r="C20" s="606"/>
      <c r="D20" s="605"/>
      <c r="E20" s="605"/>
      <c r="F20" s="438">
        <v>9</v>
      </c>
      <c r="G20" s="439" t="s">
        <v>1195</v>
      </c>
      <c r="H20" s="612"/>
      <c r="I20" s="605"/>
      <c r="J20" s="609"/>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row>
    <row r="21" spans="1:54" s="193" customFormat="1" ht="66.75" customHeight="1" thickBot="1">
      <c r="A21" s="555" t="s">
        <v>354</v>
      </c>
      <c r="B21" s="398" t="s">
        <v>1179</v>
      </c>
      <c r="C21" s="399" t="s">
        <v>355</v>
      </c>
      <c r="D21" s="467" t="s">
        <v>358</v>
      </c>
      <c r="E21" s="398" t="s">
        <v>1196</v>
      </c>
      <c r="F21" s="424"/>
      <c r="G21" s="401"/>
      <c r="H21" s="402" t="s">
        <v>355</v>
      </c>
      <c r="I21" s="398" t="s">
        <v>1176</v>
      </c>
      <c r="J21" s="403" t="s">
        <v>937</v>
      </c>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row>
    <row r="22" spans="1:54" s="193" customFormat="1" ht="39" thickBot="1">
      <c r="A22" s="555" t="s">
        <v>359</v>
      </c>
      <c r="B22" s="398" t="s">
        <v>1179</v>
      </c>
      <c r="C22" s="399" t="s">
        <v>360</v>
      </c>
      <c r="D22" s="398" t="s">
        <v>1197</v>
      </c>
      <c r="E22" s="398" t="s">
        <v>379</v>
      </c>
      <c r="F22" s="424"/>
      <c r="G22" s="401"/>
      <c r="H22" s="402" t="s">
        <v>1198</v>
      </c>
      <c r="I22" s="398" t="s">
        <v>84</v>
      </c>
      <c r="J22" s="426" t="s">
        <v>1199</v>
      </c>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row>
    <row r="23" spans="1:54" s="193" customFormat="1" ht="13.5" thickBot="1">
      <c r="A23" s="662" t="s">
        <v>364</v>
      </c>
      <c r="B23" s="605" t="s">
        <v>1179</v>
      </c>
      <c r="C23" s="606" t="s">
        <v>365</v>
      </c>
      <c r="D23" s="605" t="s">
        <v>1200</v>
      </c>
      <c r="E23" s="605" t="s">
        <v>379</v>
      </c>
      <c r="F23" s="434" t="s">
        <v>1201</v>
      </c>
      <c r="G23" s="576" t="s">
        <v>1202</v>
      </c>
      <c r="H23" s="612" t="s">
        <v>1203</v>
      </c>
      <c r="I23" s="605" t="s">
        <v>1176</v>
      </c>
      <c r="J23" s="609" t="s">
        <v>937</v>
      </c>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54" s="193" customFormat="1" ht="13.5" thickBot="1">
      <c r="A24" s="662"/>
      <c r="B24" s="605"/>
      <c r="C24" s="606"/>
      <c r="D24" s="605"/>
      <c r="E24" s="605"/>
      <c r="F24" s="436" t="s">
        <v>1117</v>
      </c>
      <c r="G24" s="569" t="s">
        <v>1204</v>
      </c>
      <c r="H24" s="612"/>
      <c r="I24" s="605"/>
      <c r="J24" s="609"/>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row>
    <row r="25" spans="1:54" s="193" customFormat="1" ht="13.5" thickBot="1">
      <c r="A25" s="662"/>
      <c r="B25" s="605"/>
      <c r="C25" s="606"/>
      <c r="D25" s="605"/>
      <c r="E25" s="605"/>
      <c r="F25" s="438" t="s">
        <v>109</v>
      </c>
      <c r="G25" s="439" t="s">
        <v>1152</v>
      </c>
      <c r="H25" s="612"/>
      <c r="I25" s="605"/>
      <c r="J25" s="609"/>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row>
    <row r="26" spans="1:54" s="193" customFormat="1" ht="39" thickBot="1">
      <c r="A26" s="555" t="s">
        <v>369</v>
      </c>
      <c r="B26" s="398" t="s">
        <v>1179</v>
      </c>
      <c r="C26" s="399" t="s">
        <v>370</v>
      </c>
      <c r="D26" s="398" t="s">
        <v>1205</v>
      </c>
      <c r="E26" s="398" t="s">
        <v>379</v>
      </c>
      <c r="F26" s="424"/>
      <c r="G26" s="401"/>
      <c r="H26" s="402" t="s">
        <v>1206</v>
      </c>
      <c r="I26" s="398" t="s">
        <v>1176</v>
      </c>
      <c r="J26" s="426" t="s">
        <v>1199</v>
      </c>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row>
    <row r="27" spans="1:54" s="193" customFormat="1" ht="12.4" customHeight="1" thickBot="1">
      <c r="A27" s="662" t="s">
        <v>372</v>
      </c>
      <c r="B27" s="605" t="s">
        <v>1179</v>
      </c>
      <c r="C27" s="663" t="s">
        <v>373</v>
      </c>
      <c r="D27" s="605" t="s">
        <v>1207</v>
      </c>
      <c r="E27" s="605" t="s">
        <v>379</v>
      </c>
      <c r="F27" s="434" t="s">
        <v>1201</v>
      </c>
      <c r="G27" s="435" t="s">
        <v>1208</v>
      </c>
      <c r="H27" s="612" t="s">
        <v>1209</v>
      </c>
      <c r="I27" s="605" t="s">
        <v>1176</v>
      </c>
      <c r="J27" s="664" t="s">
        <v>1199</v>
      </c>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row>
    <row r="28" spans="1:54" s="193" customFormat="1" ht="13.5" thickBot="1">
      <c r="A28" s="662"/>
      <c r="B28" s="605"/>
      <c r="C28" s="663"/>
      <c r="D28" s="605"/>
      <c r="E28" s="605"/>
      <c r="F28" s="436" t="s">
        <v>1117</v>
      </c>
      <c r="G28" s="437" t="s">
        <v>1210</v>
      </c>
      <c r="H28" s="612"/>
      <c r="I28" s="605"/>
      <c r="J28" s="664"/>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row>
    <row r="29" spans="1:54" s="193" customFormat="1" ht="13.5" thickBot="1">
      <c r="A29" s="662"/>
      <c r="B29" s="605"/>
      <c r="C29" s="663"/>
      <c r="D29" s="605"/>
      <c r="E29" s="605"/>
      <c r="F29" s="438" t="s">
        <v>109</v>
      </c>
      <c r="G29" s="439" t="s">
        <v>1152</v>
      </c>
      <c r="H29" s="612"/>
      <c r="I29" s="605"/>
      <c r="J29" s="664"/>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row>
    <row r="30" spans="1:54" s="193" customFormat="1" ht="12.4" customHeight="1" thickBot="1">
      <c r="A30" s="662" t="s">
        <v>375</v>
      </c>
      <c r="B30" s="605" t="s">
        <v>1179</v>
      </c>
      <c r="C30" s="663" t="s">
        <v>376</v>
      </c>
      <c r="D30" s="605" t="s">
        <v>1211</v>
      </c>
      <c r="E30" s="625" t="s">
        <v>1127</v>
      </c>
      <c r="F30" s="649" t="s">
        <v>1117</v>
      </c>
      <c r="G30" s="650" t="s">
        <v>1210</v>
      </c>
      <c r="H30" s="612" t="s">
        <v>1212</v>
      </c>
      <c r="I30" s="605" t="s">
        <v>84</v>
      </c>
      <c r="J30" s="609" t="s">
        <v>937</v>
      </c>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row>
    <row r="31" spans="1:54" s="193" customFormat="1" ht="13.5" thickBot="1">
      <c r="A31" s="662"/>
      <c r="B31" s="605"/>
      <c r="C31" s="663"/>
      <c r="D31" s="605"/>
      <c r="E31" s="625"/>
      <c r="F31" s="651" t="s">
        <v>1213</v>
      </c>
      <c r="G31" s="569" t="s">
        <v>1214</v>
      </c>
      <c r="H31" s="612"/>
      <c r="I31" s="605"/>
      <c r="J31" s="609"/>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row>
    <row r="32" spans="1:54" s="193" customFormat="1" ht="13.5" thickBot="1">
      <c r="A32" s="662"/>
      <c r="B32" s="605"/>
      <c r="C32" s="663"/>
      <c r="D32" s="605"/>
      <c r="E32" s="625"/>
      <c r="F32" s="651" t="s">
        <v>1215</v>
      </c>
      <c r="G32" s="569" t="s">
        <v>1216</v>
      </c>
      <c r="H32" s="612"/>
      <c r="I32" s="605"/>
      <c r="J32" s="609"/>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row>
    <row r="33" spans="1:54" s="193" customFormat="1" ht="13.5" thickBot="1">
      <c r="A33" s="662"/>
      <c r="B33" s="605"/>
      <c r="C33" s="663"/>
      <c r="D33" s="605"/>
      <c r="E33" s="625"/>
      <c r="F33" s="486" t="s">
        <v>1047</v>
      </c>
      <c r="G33" s="569" t="s">
        <v>1217</v>
      </c>
      <c r="H33" s="612"/>
      <c r="I33" s="605"/>
      <c r="J33" s="609"/>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row>
    <row r="34" spans="1:54" s="193" customFormat="1" ht="13.5" thickBot="1">
      <c r="A34" s="662"/>
      <c r="B34" s="605"/>
      <c r="C34" s="663"/>
      <c r="D34" s="605"/>
      <c r="E34" s="625"/>
      <c r="F34" s="436" t="s">
        <v>1201</v>
      </c>
      <c r="G34" s="569" t="s">
        <v>1218</v>
      </c>
      <c r="H34" s="612"/>
      <c r="I34" s="605"/>
      <c r="J34" s="609"/>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row>
    <row r="35" spans="1:54" s="193" customFormat="1" ht="13.5" thickBot="1">
      <c r="A35" s="662"/>
      <c r="B35" s="605"/>
      <c r="C35" s="663"/>
      <c r="D35" s="605"/>
      <c r="E35" s="625"/>
      <c r="F35" s="487" t="s">
        <v>109</v>
      </c>
      <c r="G35" s="439" t="s">
        <v>1152</v>
      </c>
      <c r="H35" s="612"/>
      <c r="I35" s="605"/>
      <c r="J35" s="609"/>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row>
    <row r="36" spans="1:54" s="193" customFormat="1" ht="23.25" customHeight="1" thickBot="1">
      <c r="A36" s="662" t="s">
        <v>383</v>
      </c>
      <c r="B36" s="605" t="s">
        <v>1179</v>
      </c>
      <c r="C36" s="606" t="s">
        <v>384</v>
      </c>
      <c r="D36" s="605" t="s">
        <v>1219</v>
      </c>
      <c r="E36" s="605" t="s">
        <v>379</v>
      </c>
      <c r="F36" s="485" t="s">
        <v>1201</v>
      </c>
      <c r="G36" s="576" t="s">
        <v>1220</v>
      </c>
      <c r="H36" s="612" t="s">
        <v>1221</v>
      </c>
      <c r="I36" s="605" t="s">
        <v>1176</v>
      </c>
      <c r="J36" s="609" t="s">
        <v>937</v>
      </c>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row>
    <row r="37" spans="1:54" s="193" customFormat="1" ht="23.25" customHeight="1" thickBot="1">
      <c r="A37" s="662"/>
      <c r="B37" s="605"/>
      <c r="C37" s="606"/>
      <c r="D37" s="605"/>
      <c r="E37" s="605"/>
      <c r="F37" s="486" t="s">
        <v>1117</v>
      </c>
      <c r="G37" s="569" t="s">
        <v>1222</v>
      </c>
      <c r="H37" s="612"/>
      <c r="I37" s="605"/>
      <c r="J37" s="609"/>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row>
    <row r="38" spans="1:54" s="193" customFormat="1" ht="23.25" customHeight="1" thickBot="1">
      <c r="A38" s="662"/>
      <c r="B38" s="605"/>
      <c r="C38" s="606"/>
      <c r="D38" s="605"/>
      <c r="E38" s="605"/>
      <c r="F38" s="651" t="s">
        <v>1047</v>
      </c>
      <c r="G38" s="569" t="s">
        <v>1223</v>
      </c>
      <c r="H38" s="612"/>
      <c r="I38" s="605"/>
      <c r="J38" s="609"/>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row>
    <row r="39" spans="1:54" s="193" customFormat="1" ht="23.25" customHeight="1" thickBot="1">
      <c r="A39" s="662"/>
      <c r="B39" s="605"/>
      <c r="C39" s="606"/>
      <c r="D39" s="605"/>
      <c r="E39" s="605"/>
      <c r="F39" s="652" t="s">
        <v>109</v>
      </c>
      <c r="G39" s="647" t="s">
        <v>1152</v>
      </c>
      <c r="H39" s="612"/>
      <c r="I39" s="605"/>
      <c r="J39" s="609"/>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row>
    <row r="40" spans="1:54" s="193" customFormat="1" ht="13.5" thickBot="1">
      <c r="A40" s="662" t="s">
        <v>388</v>
      </c>
      <c r="B40" s="605" t="s">
        <v>1179</v>
      </c>
      <c r="C40" s="606" t="s">
        <v>389</v>
      </c>
      <c r="D40" s="605" t="s">
        <v>1224</v>
      </c>
      <c r="E40" s="605" t="s">
        <v>380</v>
      </c>
      <c r="F40" s="653" t="s">
        <v>1225</v>
      </c>
      <c r="G40" s="538" t="s">
        <v>1226</v>
      </c>
      <c r="H40" s="612" t="s">
        <v>1227</v>
      </c>
      <c r="I40" s="605" t="s">
        <v>84</v>
      </c>
      <c r="J40" s="609" t="s">
        <v>937</v>
      </c>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row>
    <row r="41" spans="1:54" s="193" customFormat="1" ht="13.5" thickBot="1">
      <c r="A41" s="662"/>
      <c r="B41" s="605"/>
      <c r="C41" s="606"/>
      <c r="D41" s="605"/>
      <c r="E41" s="605"/>
      <c r="F41" s="486" t="s">
        <v>1228</v>
      </c>
      <c r="G41" s="437" t="s">
        <v>1229</v>
      </c>
      <c r="H41" s="612"/>
      <c r="I41" s="605"/>
      <c r="J41" s="609"/>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row>
    <row r="42" spans="1:54" s="193" customFormat="1" ht="13.5" thickBot="1">
      <c r="A42" s="662"/>
      <c r="B42" s="605"/>
      <c r="C42" s="606"/>
      <c r="D42" s="605"/>
      <c r="E42" s="605"/>
      <c r="F42" s="486" t="s">
        <v>1230</v>
      </c>
      <c r="G42" s="437" t="s">
        <v>1110</v>
      </c>
      <c r="H42" s="612"/>
      <c r="I42" s="605"/>
      <c r="J42" s="609"/>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row>
    <row r="43" spans="1:54" s="193" customFormat="1" ht="13.5" thickBot="1">
      <c r="A43" s="662"/>
      <c r="B43" s="605"/>
      <c r="C43" s="606"/>
      <c r="D43" s="605"/>
      <c r="E43" s="605"/>
      <c r="F43" s="486" t="s">
        <v>1231</v>
      </c>
      <c r="G43" s="437" t="s">
        <v>1232</v>
      </c>
      <c r="H43" s="612"/>
      <c r="I43" s="605"/>
      <c r="J43" s="609"/>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row>
    <row r="44" spans="1:54" s="193" customFormat="1" ht="13.5" thickBot="1">
      <c r="A44" s="662"/>
      <c r="B44" s="605"/>
      <c r="C44" s="606"/>
      <c r="D44" s="605"/>
      <c r="E44" s="605"/>
      <c r="F44" s="487" t="s">
        <v>1233</v>
      </c>
      <c r="G44" s="439" t="s">
        <v>1234</v>
      </c>
      <c r="H44" s="612"/>
      <c r="I44" s="605"/>
      <c r="J44" s="609"/>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row>
    <row r="45" spans="1:54" s="193" customFormat="1" ht="13.5" thickBot="1">
      <c r="A45" s="662" t="s">
        <v>391</v>
      </c>
      <c r="B45" s="605" t="s">
        <v>1179</v>
      </c>
      <c r="C45" s="606" t="s">
        <v>392</v>
      </c>
      <c r="D45" s="605" t="s">
        <v>1235</v>
      </c>
      <c r="E45" s="605" t="s">
        <v>380</v>
      </c>
      <c r="F45" s="485" t="s">
        <v>1225</v>
      </c>
      <c r="G45" s="435" t="s">
        <v>1226</v>
      </c>
      <c r="H45" s="612" t="s">
        <v>1236</v>
      </c>
      <c r="I45" s="605" t="s">
        <v>84</v>
      </c>
      <c r="J45" s="609" t="s">
        <v>937</v>
      </c>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row>
    <row r="46" spans="1:54" s="193" customFormat="1" ht="13.5" thickBot="1">
      <c r="A46" s="662"/>
      <c r="B46" s="605"/>
      <c r="C46" s="606"/>
      <c r="D46" s="605"/>
      <c r="E46" s="605"/>
      <c r="F46" s="486" t="s">
        <v>1228</v>
      </c>
      <c r="G46" s="437" t="s">
        <v>1229</v>
      </c>
      <c r="H46" s="612"/>
      <c r="I46" s="605"/>
      <c r="J46" s="609"/>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row>
    <row r="47" spans="1:54" s="193" customFormat="1" ht="13.5" thickBot="1">
      <c r="A47" s="662"/>
      <c r="B47" s="605"/>
      <c r="C47" s="606"/>
      <c r="D47" s="605"/>
      <c r="E47" s="605"/>
      <c r="F47" s="486" t="s">
        <v>1230</v>
      </c>
      <c r="G47" s="437" t="s">
        <v>1110</v>
      </c>
      <c r="H47" s="612"/>
      <c r="I47" s="605"/>
      <c r="J47" s="609"/>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row>
    <row r="48" spans="1:54" s="193" customFormat="1" ht="13.5" thickBot="1">
      <c r="A48" s="662"/>
      <c r="B48" s="605"/>
      <c r="C48" s="606"/>
      <c r="D48" s="605"/>
      <c r="E48" s="605"/>
      <c r="F48" s="486" t="s">
        <v>1231</v>
      </c>
      <c r="G48" s="437" t="s">
        <v>1232</v>
      </c>
      <c r="H48" s="612"/>
      <c r="I48" s="605"/>
      <c r="J48" s="609"/>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row>
    <row r="49" spans="1:54" s="193" customFormat="1" ht="13.5" thickBot="1">
      <c r="A49" s="662"/>
      <c r="B49" s="605"/>
      <c r="C49" s="606"/>
      <c r="D49" s="605"/>
      <c r="E49" s="605"/>
      <c r="F49" s="487" t="s">
        <v>1233</v>
      </c>
      <c r="G49" s="439" t="s">
        <v>1234</v>
      </c>
      <c r="H49" s="612"/>
      <c r="I49" s="605"/>
      <c r="J49" s="609"/>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row>
    <row r="50" spans="1:54" s="193" customFormat="1" ht="13.5" thickBot="1">
      <c r="A50" s="662" t="s">
        <v>394</v>
      </c>
      <c r="B50" s="605" t="s">
        <v>1179</v>
      </c>
      <c r="C50" s="606" t="s">
        <v>395</v>
      </c>
      <c r="D50" s="605" t="s">
        <v>1237</v>
      </c>
      <c r="E50" s="605" t="s">
        <v>1238</v>
      </c>
      <c r="F50" s="485" t="s">
        <v>1239</v>
      </c>
      <c r="G50" s="569" t="s">
        <v>1240</v>
      </c>
      <c r="H50" s="612" t="s">
        <v>1241</v>
      </c>
      <c r="I50" s="605" t="s">
        <v>1176</v>
      </c>
      <c r="J50" s="609" t="s">
        <v>937</v>
      </c>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row>
    <row r="51" spans="1:54" s="193" customFormat="1" ht="13.5" thickBot="1">
      <c r="A51" s="662"/>
      <c r="B51" s="605"/>
      <c r="C51" s="606"/>
      <c r="D51" s="605"/>
      <c r="E51" s="605"/>
      <c r="F51" s="486" t="s">
        <v>1242</v>
      </c>
      <c r="G51" s="437" t="s">
        <v>1229</v>
      </c>
      <c r="H51" s="612"/>
      <c r="I51" s="605"/>
      <c r="J51" s="609"/>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row>
    <row r="52" spans="1:54" s="193" customFormat="1" ht="13.5" thickBot="1">
      <c r="A52" s="662"/>
      <c r="B52" s="605"/>
      <c r="C52" s="606"/>
      <c r="D52" s="605"/>
      <c r="E52" s="605"/>
      <c r="F52" s="654" t="s">
        <v>1243</v>
      </c>
      <c r="G52" s="650" t="s">
        <v>1244</v>
      </c>
      <c r="H52" s="612"/>
      <c r="I52" s="605"/>
      <c r="J52" s="609"/>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row>
    <row r="53" spans="1:54" s="193" customFormat="1" ht="13.5" thickBot="1">
      <c r="A53" s="662"/>
      <c r="B53" s="605"/>
      <c r="C53" s="606"/>
      <c r="D53" s="605"/>
      <c r="E53" s="605"/>
      <c r="F53" s="651" t="s">
        <v>1245</v>
      </c>
      <c r="G53" s="655" t="s">
        <v>1246</v>
      </c>
      <c r="H53" s="612"/>
      <c r="I53" s="605"/>
      <c r="J53" s="609"/>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row>
    <row r="54" spans="1:54" s="193" customFormat="1" ht="13.5" thickBot="1">
      <c r="A54" s="662"/>
      <c r="B54" s="605"/>
      <c r="C54" s="606"/>
      <c r="D54" s="605"/>
      <c r="E54" s="605"/>
      <c r="F54" s="651" t="s">
        <v>1247</v>
      </c>
      <c r="G54" s="656" t="s">
        <v>1248</v>
      </c>
      <c r="H54" s="612"/>
      <c r="I54" s="605"/>
      <c r="J54" s="609"/>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row>
    <row r="55" spans="1:54" s="193" customFormat="1" ht="13.5" thickBot="1">
      <c r="A55" s="662"/>
      <c r="B55" s="605"/>
      <c r="C55" s="606"/>
      <c r="D55" s="605"/>
      <c r="E55" s="605"/>
      <c r="F55" s="486" t="s">
        <v>1249</v>
      </c>
      <c r="G55" s="437" t="s">
        <v>1250</v>
      </c>
      <c r="H55" s="612"/>
      <c r="I55" s="605"/>
      <c r="J55" s="609"/>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row>
    <row r="56" spans="1:54" s="193" customFormat="1" ht="13.5" thickBot="1">
      <c r="A56" s="662"/>
      <c r="B56" s="605"/>
      <c r="C56" s="606"/>
      <c r="D56" s="605"/>
      <c r="E56" s="605"/>
      <c r="F56" s="486" t="s">
        <v>1251</v>
      </c>
      <c r="G56" s="437" t="s">
        <v>1252</v>
      </c>
      <c r="H56" s="612"/>
      <c r="I56" s="605"/>
      <c r="J56" s="609"/>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row>
    <row r="57" spans="1:54" s="193" customFormat="1" ht="13.5" thickBot="1">
      <c r="A57" s="662"/>
      <c r="B57" s="605"/>
      <c r="C57" s="606"/>
      <c r="D57" s="605"/>
      <c r="E57" s="605"/>
      <c r="F57" s="486" t="s">
        <v>1253</v>
      </c>
      <c r="G57" s="437" t="s">
        <v>1254</v>
      </c>
      <c r="H57" s="612"/>
      <c r="I57" s="605"/>
      <c r="J57" s="609"/>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row>
    <row r="58" spans="1:54" s="193" customFormat="1" ht="13.5" thickBot="1">
      <c r="A58" s="662"/>
      <c r="B58" s="605"/>
      <c r="C58" s="606"/>
      <c r="D58" s="605"/>
      <c r="E58" s="605"/>
      <c r="F58" s="487" t="s">
        <v>1255</v>
      </c>
      <c r="G58" s="439" t="s">
        <v>1256</v>
      </c>
      <c r="H58" s="612"/>
      <c r="I58" s="605"/>
      <c r="J58" s="609"/>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row>
    <row r="59" spans="1:54" s="193" customFormat="1" ht="12.4" customHeight="1" thickBot="1">
      <c r="A59" s="662" t="s">
        <v>399</v>
      </c>
      <c r="B59" s="605" t="s">
        <v>1179</v>
      </c>
      <c r="C59" s="606" t="s">
        <v>400</v>
      </c>
      <c r="D59" s="605" t="s">
        <v>1257</v>
      </c>
      <c r="E59" s="605" t="s">
        <v>1258</v>
      </c>
      <c r="F59" s="657" t="s">
        <v>1239</v>
      </c>
      <c r="G59" s="648" t="s">
        <v>1259</v>
      </c>
      <c r="H59" s="612" t="s">
        <v>1260</v>
      </c>
      <c r="I59" s="605" t="s">
        <v>1176</v>
      </c>
      <c r="J59" s="609" t="s">
        <v>937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row>
    <row r="60" spans="1:54" s="193" customFormat="1" ht="13.5" thickBot="1">
      <c r="A60" s="662"/>
      <c r="B60" s="605"/>
      <c r="C60" s="606"/>
      <c r="D60" s="605"/>
      <c r="E60" s="605"/>
      <c r="F60" s="654" t="s">
        <v>1242</v>
      </c>
      <c r="G60" s="650" t="s">
        <v>1229</v>
      </c>
      <c r="H60" s="612"/>
      <c r="I60" s="605"/>
      <c r="J60" s="609"/>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row>
    <row r="61" spans="1:54" s="193" customFormat="1" ht="13.5" thickBot="1">
      <c r="A61" s="662"/>
      <c r="B61" s="605"/>
      <c r="C61" s="606"/>
      <c r="D61" s="605"/>
      <c r="E61" s="605"/>
      <c r="F61" s="654" t="s">
        <v>1243</v>
      </c>
      <c r="G61" s="650" t="s">
        <v>1244</v>
      </c>
      <c r="H61" s="612"/>
      <c r="I61" s="605"/>
      <c r="J61" s="609"/>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row>
    <row r="62" spans="1:54" s="193" customFormat="1" ht="13.5" thickBot="1">
      <c r="A62" s="662"/>
      <c r="B62" s="605"/>
      <c r="C62" s="606"/>
      <c r="D62" s="605"/>
      <c r="E62" s="605"/>
      <c r="F62" s="654" t="s">
        <v>1249</v>
      </c>
      <c r="G62" s="650" t="s">
        <v>1250</v>
      </c>
      <c r="H62" s="612"/>
      <c r="I62" s="605"/>
      <c r="J62" s="609"/>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row>
    <row r="63" spans="1:54" s="193" customFormat="1" ht="13.5" thickBot="1">
      <c r="A63" s="662"/>
      <c r="B63" s="605"/>
      <c r="C63" s="606"/>
      <c r="D63" s="605"/>
      <c r="E63" s="605"/>
      <c r="F63" s="654" t="s">
        <v>1261</v>
      </c>
      <c r="G63" s="650" t="s">
        <v>1234</v>
      </c>
      <c r="H63" s="612"/>
      <c r="I63" s="605"/>
      <c r="J63" s="609"/>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row>
    <row r="64" spans="1:54" s="193" customFormat="1" ht="13.5" thickBot="1">
      <c r="A64" s="662"/>
      <c r="B64" s="605"/>
      <c r="C64" s="606"/>
      <c r="D64" s="605"/>
      <c r="E64" s="605"/>
      <c r="F64" s="658" t="s">
        <v>1262</v>
      </c>
      <c r="G64" s="659" t="s">
        <v>1263</v>
      </c>
      <c r="H64" s="612"/>
      <c r="I64" s="605"/>
      <c r="J64" s="609"/>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row>
    <row r="65" spans="1:54" s="193" customFormat="1" ht="13.5" thickBot="1">
      <c r="A65" s="662"/>
      <c r="B65" s="605"/>
      <c r="C65" s="606"/>
      <c r="D65" s="605"/>
      <c r="E65" s="605"/>
      <c r="F65" s="658" t="s">
        <v>1264</v>
      </c>
      <c r="G65" s="659" t="s">
        <v>1265</v>
      </c>
      <c r="H65" s="612"/>
      <c r="I65" s="605"/>
      <c r="J65" s="609"/>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row>
    <row r="66" spans="1:54" s="193" customFormat="1" ht="13.5" thickBot="1">
      <c r="A66" s="662"/>
      <c r="B66" s="605"/>
      <c r="C66" s="606"/>
      <c r="D66" s="605"/>
      <c r="E66" s="605"/>
      <c r="F66" s="658" t="s">
        <v>1266</v>
      </c>
      <c r="G66" s="659" t="s">
        <v>1110</v>
      </c>
      <c r="H66" s="612"/>
      <c r="I66" s="605"/>
      <c r="J66" s="609"/>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row>
    <row r="67" spans="1:54" s="193" customFormat="1" ht="13.5" thickBot="1">
      <c r="A67" s="662"/>
      <c r="B67" s="605"/>
      <c r="C67" s="606"/>
      <c r="D67" s="605"/>
      <c r="E67" s="605"/>
      <c r="F67" s="658" t="s">
        <v>1267</v>
      </c>
      <c r="G67" s="659" t="s">
        <v>1250</v>
      </c>
      <c r="H67" s="612"/>
      <c r="I67" s="605"/>
      <c r="J67" s="609"/>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row>
    <row r="68" spans="1:54" s="193" customFormat="1" ht="13.5" thickBot="1">
      <c r="A68" s="662"/>
      <c r="B68" s="605"/>
      <c r="C68" s="606"/>
      <c r="D68" s="605"/>
      <c r="E68" s="605"/>
      <c r="F68" s="652" t="s">
        <v>1268</v>
      </c>
      <c r="G68" s="647" t="s">
        <v>1234</v>
      </c>
      <c r="H68" s="612"/>
      <c r="I68" s="605"/>
      <c r="J68" s="609"/>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row>
    <row r="69" spans="1:54" s="193" customFormat="1" ht="12.75">
      <c r="A69" s="305"/>
      <c r="B69" s="203"/>
      <c r="C69" s="305"/>
      <c r="D69" s="660"/>
      <c r="E69" s="660"/>
      <c r="F69" s="661"/>
      <c r="G69" s="660"/>
      <c r="H69" s="305"/>
      <c r="I69" s="203"/>
      <c r="J69" s="203"/>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row>
  </sheetData>
  <mergeCells count="88">
    <mergeCell ref="I59:I68"/>
    <mergeCell ref="J59:J68"/>
    <mergeCell ref="A59:A68"/>
    <mergeCell ref="B59:B68"/>
    <mergeCell ref="C59:C68"/>
    <mergeCell ref="D59:D68"/>
    <mergeCell ref="E59:E68"/>
    <mergeCell ref="H59:H68"/>
    <mergeCell ref="I45:I49"/>
    <mergeCell ref="J45:J49"/>
    <mergeCell ref="A50:A58"/>
    <mergeCell ref="B50:B58"/>
    <mergeCell ref="C50:C58"/>
    <mergeCell ref="D50:D58"/>
    <mergeCell ref="E50:E58"/>
    <mergeCell ref="H50:H58"/>
    <mergeCell ref="I50:I58"/>
    <mergeCell ref="J50:J58"/>
    <mergeCell ref="A45:A49"/>
    <mergeCell ref="B45:B49"/>
    <mergeCell ref="C45:C49"/>
    <mergeCell ref="D45:D49"/>
    <mergeCell ref="E45:E49"/>
    <mergeCell ref="H45:H49"/>
    <mergeCell ref="I36:I39"/>
    <mergeCell ref="J36:J39"/>
    <mergeCell ref="A40:A44"/>
    <mergeCell ref="B40:B44"/>
    <mergeCell ref="C40:C44"/>
    <mergeCell ref="D40:D44"/>
    <mergeCell ref="E40:E44"/>
    <mergeCell ref="H40:H44"/>
    <mergeCell ref="I40:I44"/>
    <mergeCell ref="J40:J44"/>
    <mergeCell ref="A36:A39"/>
    <mergeCell ref="B36:B39"/>
    <mergeCell ref="C36:C39"/>
    <mergeCell ref="D36:D39"/>
    <mergeCell ref="E36:E39"/>
    <mergeCell ref="H36:H39"/>
    <mergeCell ref="I27:I29"/>
    <mergeCell ref="J27:J29"/>
    <mergeCell ref="A30:A35"/>
    <mergeCell ref="B30:B35"/>
    <mergeCell ref="C30:C35"/>
    <mergeCell ref="D30:D35"/>
    <mergeCell ref="E30:E35"/>
    <mergeCell ref="H30:H35"/>
    <mergeCell ref="I30:I35"/>
    <mergeCell ref="J30:J35"/>
    <mergeCell ref="A27:A29"/>
    <mergeCell ref="B27:B29"/>
    <mergeCell ref="C27:C29"/>
    <mergeCell ref="D27:D29"/>
    <mergeCell ref="E27:E29"/>
    <mergeCell ref="H27:H29"/>
    <mergeCell ref="I16:I20"/>
    <mergeCell ref="J16:J20"/>
    <mergeCell ref="A23:A25"/>
    <mergeCell ref="B23:B25"/>
    <mergeCell ref="C23:C25"/>
    <mergeCell ref="D23:D25"/>
    <mergeCell ref="E23:E25"/>
    <mergeCell ref="H23:H25"/>
    <mergeCell ref="I23:I25"/>
    <mergeCell ref="J23:J25"/>
    <mergeCell ref="A16:A20"/>
    <mergeCell ref="B16:B20"/>
    <mergeCell ref="C16:C20"/>
    <mergeCell ref="D16:D20"/>
    <mergeCell ref="E16:E20"/>
    <mergeCell ref="H16:H20"/>
    <mergeCell ref="I7:I9"/>
    <mergeCell ref="J7:J9"/>
    <mergeCell ref="A10:A13"/>
    <mergeCell ref="B10:B13"/>
    <mergeCell ref="C10:C13"/>
    <mergeCell ref="D10:D13"/>
    <mergeCell ref="E10:E13"/>
    <mergeCell ref="H10:H13"/>
    <mergeCell ref="I10:I13"/>
    <mergeCell ref="J10:J13"/>
    <mergeCell ref="A7:A9"/>
    <mergeCell ref="B7:B9"/>
    <mergeCell ref="C7:C9"/>
    <mergeCell ref="D7:D9"/>
    <mergeCell ref="E7:E9"/>
    <mergeCell ref="H7:H9"/>
  </mergeCells>
  <dataValidations count="1">
    <dataValidation type="list" allowBlank="1" showInputMessage="1" showErrorMessage="1" sqref="I70:I64753">
      <formula1>"NONE,CWT,NAT CONTRACT,NAT AUDIT,PROF AUDIT,RCPATH CORE,ONS,PART CWT,UNCERTAIN"</formula1>
    </dataValidation>
  </dataValidations>
  <pageMargins left="0.47244094488189003" right="0.39370078740157505" top="0.39370078740157516" bottom="0.51181102362204711" header="0.31496062992126012" footer="0.31496062992126012"/>
  <pageSetup paperSize="0" scale="58" fitToWidth="0" fitToHeight="0" orientation="landscape" horizontalDpi="0" verticalDpi="0" copies="0"/>
  <rowBreaks count="1" manualBreakCount="1">
    <brk id="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8"/>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54" s="3" customFormat="1" ht="18">
      <c r="A1" s="242" t="s">
        <v>1269</v>
      </c>
      <c r="B1" s="243"/>
      <c r="C1" s="243"/>
      <c r="D1" s="243"/>
      <c r="E1" s="244"/>
      <c r="F1" s="245"/>
      <c r="G1" s="246"/>
      <c r="H1" s="244"/>
      <c r="I1" s="244"/>
      <c r="J1" s="247"/>
    </row>
    <row r="2" spans="1:54" s="3" customFormat="1" ht="19.5" customHeight="1" thickBot="1">
      <c r="A2" s="194" t="str">
        <f>Introduction!B2</f>
        <v>COSD Pathology v4.0.2 Final</v>
      </c>
      <c r="B2" s="248"/>
      <c r="C2" s="249"/>
      <c r="D2" s="250"/>
      <c r="E2" s="251"/>
      <c r="F2" s="248"/>
      <c r="G2" s="252"/>
      <c r="H2" s="251"/>
      <c r="I2" s="251"/>
      <c r="J2" s="253"/>
    </row>
    <row r="3" spans="1:54" ht="25.5">
      <c r="A3" s="205" t="s">
        <v>837</v>
      </c>
      <c r="B3" s="206" t="s">
        <v>58</v>
      </c>
      <c r="C3" s="206" t="s">
        <v>62</v>
      </c>
      <c r="D3" s="206" t="s">
        <v>66</v>
      </c>
      <c r="E3" s="206" t="s">
        <v>70</v>
      </c>
      <c r="F3" s="206" t="s">
        <v>74</v>
      </c>
      <c r="G3" s="206" t="s">
        <v>838</v>
      </c>
      <c r="H3" s="206" t="s">
        <v>82</v>
      </c>
      <c r="I3" s="206" t="s">
        <v>869</v>
      </c>
      <c r="J3" s="206" t="s">
        <v>870</v>
      </c>
    </row>
    <row r="4" spans="1:54" s="193" customFormat="1" ht="12.75">
      <c r="A4" s="665"/>
      <c r="B4" s="382" t="s">
        <v>1270</v>
      </c>
      <c r="C4" s="666"/>
      <c r="D4" s="667"/>
      <c r="E4" s="666"/>
      <c r="F4" s="668"/>
      <c r="G4" s="667"/>
      <c r="H4" s="669"/>
      <c r="I4" s="669"/>
      <c r="J4" s="670"/>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row>
    <row r="5" spans="1:54" s="193" customFormat="1" ht="12.75">
      <c r="A5" s="671"/>
      <c r="B5" s="387" t="s">
        <v>1271</v>
      </c>
      <c r="C5" s="672"/>
      <c r="D5" s="673"/>
      <c r="E5" s="672"/>
      <c r="F5" s="674"/>
      <c r="G5" s="673"/>
      <c r="H5" s="675"/>
      <c r="I5" s="675"/>
      <c r="J5" s="676"/>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row>
    <row r="6" spans="1:54" s="193" customFormat="1" ht="12.75">
      <c r="A6" s="677"/>
      <c r="B6" s="641" t="s">
        <v>606</v>
      </c>
      <c r="C6" s="678"/>
      <c r="D6" s="678"/>
      <c r="E6" s="678"/>
      <c r="F6" s="679"/>
      <c r="G6" s="394"/>
      <c r="H6" s="395"/>
      <c r="I6" s="395"/>
      <c r="J6" s="680"/>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row>
    <row r="7" spans="1:54" s="193" customFormat="1" ht="12.75">
      <c r="A7" s="681"/>
      <c r="B7" s="682" t="s">
        <v>1272</v>
      </c>
      <c r="C7" s="683"/>
      <c r="D7" s="683"/>
      <c r="E7" s="683"/>
      <c r="F7" s="684"/>
      <c r="G7" s="685"/>
      <c r="H7" s="686"/>
      <c r="I7" s="687"/>
      <c r="J7" s="688"/>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row>
    <row r="8" spans="1:54" s="193" customFormat="1" ht="15">
      <c r="A8" s="701" t="s">
        <v>405</v>
      </c>
      <c r="B8" s="702" t="s">
        <v>407</v>
      </c>
      <c r="C8" s="703" t="s">
        <v>406</v>
      </c>
      <c r="D8" s="702" t="s">
        <v>1273</v>
      </c>
      <c r="E8" s="704" t="s">
        <v>380</v>
      </c>
      <c r="F8" s="436" t="s">
        <v>915</v>
      </c>
      <c r="G8" s="437" t="s">
        <v>1274</v>
      </c>
      <c r="H8" s="705" t="s">
        <v>1275</v>
      </c>
      <c r="I8" s="702" t="s">
        <v>1276</v>
      </c>
      <c r="J8" s="706" t="s">
        <v>1039</v>
      </c>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row>
    <row r="9" spans="1:54" s="193" customFormat="1" ht="12.75">
      <c r="A9" s="701"/>
      <c r="B9" s="702"/>
      <c r="C9" s="703"/>
      <c r="D9" s="702"/>
      <c r="E9" s="704"/>
      <c r="F9" s="436" t="s">
        <v>917</v>
      </c>
      <c r="G9" s="437" t="s">
        <v>1277</v>
      </c>
      <c r="H9" s="705"/>
      <c r="I9" s="702"/>
      <c r="J9" s="706"/>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row>
    <row r="10" spans="1:54" s="193" customFormat="1" ht="15">
      <c r="A10" s="701"/>
      <c r="B10" s="702"/>
      <c r="C10" s="703"/>
      <c r="D10" s="702"/>
      <c r="E10" s="704"/>
      <c r="F10" s="436" t="s">
        <v>919</v>
      </c>
      <c r="G10" s="437" t="s">
        <v>1278</v>
      </c>
      <c r="H10" s="705"/>
      <c r="I10" s="702"/>
      <c r="J10" s="706"/>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row>
    <row r="11" spans="1:54" s="193" customFormat="1" ht="12.75">
      <c r="A11" s="701"/>
      <c r="B11" s="702"/>
      <c r="C11" s="703"/>
      <c r="D11" s="702"/>
      <c r="E11" s="704"/>
      <c r="F11" s="436" t="s">
        <v>981</v>
      </c>
      <c r="G11" s="437" t="s">
        <v>1279</v>
      </c>
      <c r="H11" s="705"/>
      <c r="I11" s="702"/>
      <c r="J11" s="706"/>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row>
    <row r="12" spans="1:54" s="193" customFormat="1" ht="15">
      <c r="A12" s="701"/>
      <c r="B12" s="702"/>
      <c r="C12" s="703"/>
      <c r="D12" s="702"/>
      <c r="E12" s="704"/>
      <c r="F12" s="436">
        <v>10</v>
      </c>
      <c r="G12" s="437" t="s">
        <v>1280</v>
      </c>
      <c r="H12" s="705"/>
      <c r="I12" s="702"/>
      <c r="J12" s="706"/>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row>
    <row r="13" spans="1:54" s="193" customFormat="1" ht="12.75">
      <c r="A13" s="701"/>
      <c r="B13" s="702"/>
      <c r="C13" s="703"/>
      <c r="D13" s="702"/>
      <c r="E13" s="704"/>
      <c r="F13" s="436">
        <v>11</v>
      </c>
      <c r="G13" s="437" t="s">
        <v>1281</v>
      </c>
      <c r="H13" s="705"/>
      <c r="I13" s="702"/>
      <c r="J13" s="706"/>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row>
    <row r="14" spans="1:54" s="193" customFormat="1" ht="15">
      <c r="A14" s="701"/>
      <c r="B14" s="702"/>
      <c r="C14" s="703"/>
      <c r="D14" s="702"/>
      <c r="E14" s="704"/>
      <c r="F14" s="436">
        <v>12</v>
      </c>
      <c r="G14" s="437" t="s">
        <v>1282</v>
      </c>
      <c r="H14" s="705"/>
      <c r="I14" s="702"/>
      <c r="J14" s="706"/>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row>
    <row r="15" spans="1:54" s="193" customFormat="1" ht="30">
      <c r="A15" s="701"/>
      <c r="B15" s="702"/>
      <c r="C15" s="703"/>
      <c r="D15" s="702"/>
      <c r="E15" s="704"/>
      <c r="F15" s="436">
        <v>13</v>
      </c>
      <c r="G15" s="437" t="s">
        <v>1283</v>
      </c>
      <c r="H15" s="705"/>
      <c r="I15" s="702"/>
      <c r="J15" s="706"/>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row>
    <row r="16" spans="1:54" s="193" customFormat="1" ht="15">
      <c r="A16" s="701"/>
      <c r="B16" s="702"/>
      <c r="C16" s="703"/>
      <c r="D16" s="702"/>
      <c r="E16" s="704"/>
      <c r="F16" s="436">
        <v>14</v>
      </c>
      <c r="G16" s="437" t="s">
        <v>1284</v>
      </c>
      <c r="H16" s="705"/>
      <c r="I16" s="702"/>
      <c r="J16" s="706"/>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row>
    <row r="17" spans="1:152" s="193" customFormat="1" ht="15">
      <c r="A17" s="701"/>
      <c r="B17" s="702"/>
      <c r="C17" s="703"/>
      <c r="D17" s="702"/>
      <c r="E17" s="704"/>
      <c r="F17" s="436">
        <v>15</v>
      </c>
      <c r="G17" s="437" t="s">
        <v>1285</v>
      </c>
      <c r="H17" s="705"/>
      <c r="I17" s="702"/>
      <c r="J17" s="706"/>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row>
    <row r="18" spans="1:152" s="193" customFormat="1" ht="30">
      <c r="A18" s="701"/>
      <c r="B18" s="702"/>
      <c r="C18" s="703"/>
      <c r="D18" s="702"/>
      <c r="E18" s="704"/>
      <c r="F18" s="436">
        <v>16</v>
      </c>
      <c r="G18" s="437" t="s">
        <v>1286</v>
      </c>
      <c r="H18" s="705"/>
      <c r="I18" s="702"/>
      <c r="J18" s="706"/>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row>
    <row r="19" spans="1:152" s="193" customFormat="1" ht="15">
      <c r="A19" s="701"/>
      <c r="B19" s="702"/>
      <c r="C19" s="703"/>
      <c r="D19" s="702"/>
      <c r="E19" s="704"/>
      <c r="F19" s="436">
        <v>17</v>
      </c>
      <c r="G19" s="437" t="s">
        <v>1287</v>
      </c>
      <c r="H19" s="705"/>
      <c r="I19" s="702"/>
      <c r="J19" s="706"/>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row>
    <row r="20" spans="1:152" s="193" customFormat="1" ht="15">
      <c r="A20" s="701"/>
      <c r="B20" s="702"/>
      <c r="C20" s="703"/>
      <c r="D20" s="702"/>
      <c r="E20" s="704"/>
      <c r="F20" s="436">
        <v>18</v>
      </c>
      <c r="G20" s="437" t="s">
        <v>1288</v>
      </c>
      <c r="H20" s="705"/>
      <c r="I20" s="702"/>
      <c r="J20" s="706"/>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row>
    <row r="21" spans="1:152" s="193" customFormat="1" ht="15">
      <c r="A21" s="701"/>
      <c r="B21" s="702"/>
      <c r="C21" s="703"/>
      <c r="D21" s="702"/>
      <c r="E21" s="704"/>
      <c r="F21" s="436">
        <v>19</v>
      </c>
      <c r="G21" s="437" t="s">
        <v>1289</v>
      </c>
      <c r="H21" s="705"/>
      <c r="I21" s="702"/>
      <c r="J21" s="706"/>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row>
    <row r="22" spans="1:152" s="193" customFormat="1" ht="15">
      <c r="A22" s="701"/>
      <c r="B22" s="702"/>
      <c r="C22" s="703"/>
      <c r="D22" s="702"/>
      <c r="E22" s="704"/>
      <c r="F22" s="436">
        <v>20</v>
      </c>
      <c r="G22" s="437" t="s">
        <v>1290</v>
      </c>
      <c r="H22" s="705"/>
      <c r="I22" s="702"/>
      <c r="J22" s="706"/>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row>
    <row r="23" spans="1:152" s="193" customFormat="1" ht="15">
      <c r="A23" s="701"/>
      <c r="B23" s="702"/>
      <c r="C23" s="703"/>
      <c r="D23" s="702"/>
      <c r="E23" s="704"/>
      <c r="F23" s="436">
        <v>21</v>
      </c>
      <c r="G23" s="437" t="s">
        <v>1291</v>
      </c>
      <c r="H23" s="705"/>
      <c r="I23" s="702"/>
      <c r="J23" s="706"/>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row>
    <row r="24" spans="1:152" s="193" customFormat="1" ht="15">
      <c r="A24" s="701"/>
      <c r="B24" s="702"/>
      <c r="C24" s="703"/>
      <c r="D24" s="702"/>
      <c r="E24" s="704"/>
      <c r="F24" s="436">
        <v>22</v>
      </c>
      <c r="G24" s="437" t="s">
        <v>1292</v>
      </c>
      <c r="H24" s="705"/>
      <c r="I24" s="702"/>
      <c r="J24" s="706"/>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row>
    <row r="25" spans="1:152" s="193" customFormat="1" ht="15">
      <c r="A25" s="701"/>
      <c r="B25" s="702"/>
      <c r="C25" s="703"/>
      <c r="D25" s="702"/>
      <c r="E25" s="704"/>
      <c r="F25" s="436">
        <v>23</v>
      </c>
      <c r="G25" s="437" t="s">
        <v>1293</v>
      </c>
      <c r="H25" s="705"/>
      <c r="I25" s="702"/>
      <c r="J25" s="706"/>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row>
    <row r="26" spans="1:152" s="193" customFormat="1" ht="15">
      <c r="A26" s="701"/>
      <c r="B26" s="702"/>
      <c r="C26" s="703"/>
      <c r="D26" s="702"/>
      <c r="E26" s="704"/>
      <c r="F26" s="436">
        <v>24</v>
      </c>
      <c r="G26" s="437" t="s">
        <v>1294</v>
      </c>
      <c r="H26" s="705"/>
      <c r="I26" s="702"/>
      <c r="J26" s="706"/>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row>
    <row r="27" spans="1:152" s="193" customFormat="1" ht="12.75">
      <c r="A27" s="701"/>
      <c r="B27" s="702"/>
      <c r="C27" s="703"/>
      <c r="D27" s="702"/>
      <c r="E27" s="704"/>
      <c r="F27" s="436">
        <v>25</v>
      </c>
      <c r="G27" s="437" t="s">
        <v>1295</v>
      </c>
      <c r="H27" s="705"/>
      <c r="I27" s="702"/>
      <c r="J27" s="706"/>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c r="EI27" s="202"/>
      <c r="EJ27" s="202"/>
      <c r="EK27" s="202"/>
      <c r="EL27" s="202"/>
      <c r="EM27" s="202"/>
      <c r="EN27" s="202"/>
      <c r="EO27" s="202"/>
      <c r="EP27" s="202"/>
      <c r="EQ27" s="202"/>
      <c r="ER27" s="202"/>
      <c r="ES27" s="202"/>
      <c r="ET27" s="202"/>
      <c r="EU27" s="202"/>
      <c r="EV27" s="202"/>
    </row>
    <row r="28" spans="1:152" s="193" customFormat="1" ht="12.75">
      <c r="A28" s="701"/>
      <c r="B28" s="702"/>
      <c r="C28" s="703"/>
      <c r="D28" s="702"/>
      <c r="E28" s="704"/>
      <c r="F28" s="436">
        <v>26</v>
      </c>
      <c r="G28" s="437" t="s">
        <v>1296</v>
      </c>
      <c r="H28" s="705"/>
      <c r="I28" s="702"/>
      <c r="J28" s="706"/>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c r="EO28" s="202"/>
      <c r="EP28" s="202"/>
      <c r="EQ28" s="202"/>
      <c r="ER28" s="202"/>
      <c r="ES28" s="202"/>
      <c r="ET28" s="202"/>
      <c r="EU28" s="202"/>
      <c r="EV28" s="202"/>
    </row>
    <row r="29" spans="1:152" s="193" customFormat="1" ht="12.75">
      <c r="A29" s="701"/>
      <c r="B29" s="702"/>
      <c r="C29" s="703"/>
      <c r="D29" s="702"/>
      <c r="E29" s="704"/>
      <c r="F29" s="436">
        <v>27</v>
      </c>
      <c r="G29" s="437" t="s">
        <v>1297</v>
      </c>
      <c r="H29" s="705"/>
      <c r="I29" s="702"/>
      <c r="J29" s="706"/>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c r="EO29" s="202"/>
      <c r="EP29" s="202"/>
      <c r="EQ29" s="202"/>
      <c r="ER29" s="202"/>
      <c r="ES29" s="202"/>
      <c r="ET29" s="202"/>
      <c r="EU29" s="202"/>
      <c r="EV29" s="202"/>
    </row>
    <row r="30" spans="1:152" s="193" customFormat="1" ht="12.75">
      <c r="A30" s="701"/>
      <c r="B30" s="702"/>
      <c r="C30" s="703"/>
      <c r="D30" s="702"/>
      <c r="E30" s="704"/>
      <c r="F30" s="436">
        <v>28</v>
      </c>
      <c r="G30" s="437" t="s">
        <v>1298</v>
      </c>
      <c r="H30" s="705"/>
      <c r="I30" s="702"/>
      <c r="J30" s="706"/>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02"/>
      <c r="EF30" s="202"/>
      <c r="EG30" s="202"/>
      <c r="EH30" s="202"/>
      <c r="EI30" s="202"/>
      <c r="EJ30" s="202"/>
      <c r="EK30" s="202"/>
      <c r="EL30" s="202"/>
      <c r="EM30" s="202"/>
      <c r="EN30" s="202"/>
      <c r="EO30" s="202"/>
      <c r="EP30" s="202"/>
      <c r="EQ30" s="202"/>
      <c r="ER30" s="202"/>
      <c r="ES30" s="202"/>
      <c r="ET30" s="202"/>
      <c r="EU30" s="202"/>
      <c r="EV30" s="202"/>
    </row>
    <row r="31" spans="1:152" s="193" customFormat="1" ht="15">
      <c r="A31" s="701"/>
      <c r="B31" s="702"/>
      <c r="C31" s="703"/>
      <c r="D31" s="702"/>
      <c r="E31" s="704"/>
      <c r="F31" s="436">
        <v>29</v>
      </c>
      <c r="G31" s="437" t="s">
        <v>1299</v>
      </c>
      <c r="H31" s="705"/>
      <c r="I31" s="702"/>
      <c r="J31" s="706"/>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c r="EE31" s="202"/>
      <c r="EF31" s="202"/>
      <c r="EG31" s="202"/>
      <c r="EH31" s="202"/>
      <c r="EI31" s="202"/>
      <c r="EJ31" s="202"/>
      <c r="EK31" s="202"/>
      <c r="EL31" s="202"/>
      <c r="EM31" s="202"/>
      <c r="EN31" s="202"/>
      <c r="EO31" s="202"/>
      <c r="EP31" s="202"/>
      <c r="EQ31" s="202"/>
      <c r="ER31" s="202"/>
      <c r="ES31" s="202"/>
      <c r="ET31" s="202"/>
      <c r="EU31" s="202"/>
      <c r="EV31" s="202"/>
    </row>
    <row r="32" spans="1:152" s="193" customFormat="1" ht="15">
      <c r="A32" s="701"/>
      <c r="B32" s="702"/>
      <c r="C32" s="703"/>
      <c r="D32" s="702"/>
      <c r="E32" s="704"/>
      <c r="F32" s="436">
        <v>30</v>
      </c>
      <c r="G32" s="437" t="s">
        <v>1300</v>
      </c>
      <c r="H32" s="705"/>
      <c r="I32" s="702"/>
      <c r="J32" s="706"/>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row>
    <row r="33" spans="1:152" s="193" customFormat="1" ht="30">
      <c r="A33" s="701"/>
      <c r="B33" s="702"/>
      <c r="C33" s="703"/>
      <c r="D33" s="702"/>
      <c r="E33" s="704"/>
      <c r="F33" s="436">
        <v>31</v>
      </c>
      <c r="G33" s="437" t="s">
        <v>1301</v>
      </c>
      <c r="H33" s="705"/>
      <c r="I33" s="702"/>
      <c r="J33" s="706"/>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2"/>
      <c r="EO33" s="202"/>
      <c r="EP33" s="202"/>
      <c r="EQ33" s="202"/>
      <c r="ER33" s="202"/>
      <c r="ES33" s="202"/>
      <c r="ET33" s="202"/>
      <c r="EU33" s="202"/>
      <c r="EV33" s="202"/>
    </row>
    <row r="34" spans="1:152" ht="15.75" customHeight="1">
      <c r="A34" s="701"/>
      <c r="B34" s="702"/>
      <c r="C34" s="703"/>
      <c r="D34" s="702"/>
      <c r="E34" s="704"/>
      <c r="F34" s="436">
        <v>32</v>
      </c>
      <c r="G34" s="437" t="s">
        <v>1302</v>
      </c>
      <c r="H34" s="705"/>
      <c r="I34" s="702"/>
      <c r="J34" s="706"/>
    </row>
    <row r="35" spans="1:152" ht="15">
      <c r="A35" s="701"/>
      <c r="B35" s="702"/>
      <c r="C35" s="703"/>
      <c r="D35" s="702"/>
      <c r="E35" s="704"/>
      <c r="F35" s="436">
        <v>33</v>
      </c>
      <c r="G35" s="437" t="s">
        <v>1303</v>
      </c>
      <c r="H35" s="705"/>
      <c r="I35" s="702"/>
      <c r="J35" s="706"/>
    </row>
    <row r="36" spans="1:152" ht="15.75" customHeight="1">
      <c r="A36" s="701"/>
      <c r="B36" s="702"/>
      <c r="C36" s="703"/>
      <c r="D36" s="702"/>
      <c r="E36" s="704"/>
      <c r="F36" s="436">
        <v>34</v>
      </c>
      <c r="G36" s="437" t="s">
        <v>1304</v>
      </c>
      <c r="H36" s="705"/>
      <c r="I36" s="702"/>
      <c r="J36" s="706"/>
    </row>
    <row r="37" spans="1:152" ht="16.5" customHeight="1">
      <c r="A37" s="701"/>
      <c r="B37" s="702"/>
      <c r="C37" s="703"/>
      <c r="D37" s="702"/>
      <c r="E37" s="704"/>
      <c r="F37" s="436">
        <v>35</v>
      </c>
      <c r="G37" s="437" t="s">
        <v>1305</v>
      </c>
      <c r="H37" s="705"/>
      <c r="I37" s="702"/>
      <c r="J37" s="706"/>
    </row>
    <row r="38" spans="1:152" ht="15">
      <c r="A38" s="701"/>
      <c r="B38" s="702"/>
      <c r="C38" s="703"/>
      <c r="D38" s="702"/>
      <c r="E38" s="704"/>
      <c r="F38" s="436">
        <v>36</v>
      </c>
      <c r="G38" s="437" t="s">
        <v>1306</v>
      </c>
      <c r="H38" s="705"/>
      <c r="I38" s="702"/>
      <c r="J38" s="706"/>
    </row>
    <row r="39" spans="1:152" s="3" customFormat="1" ht="15">
      <c r="A39" s="701"/>
      <c r="B39" s="702"/>
      <c r="C39" s="703"/>
      <c r="D39" s="702"/>
      <c r="E39" s="704"/>
      <c r="F39" s="436">
        <v>37</v>
      </c>
      <c r="G39" s="437" t="s">
        <v>1307</v>
      </c>
      <c r="H39" s="705"/>
      <c r="I39" s="702"/>
      <c r="J39" s="706"/>
    </row>
    <row r="40" spans="1:152" s="689" customFormat="1" ht="15">
      <c r="A40" s="701"/>
      <c r="B40" s="702"/>
      <c r="C40" s="703"/>
      <c r="D40" s="702"/>
      <c r="E40" s="704"/>
      <c r="F40" s="436">
        <v>38</v>
      </c>
      <c r="G40" s="437" t="s">
        <v>1308</v>
      </c>
      <c r="H40" s="705"/>
      <c r="I40" s="702"/>
      <c r="J40" s="706"/>
      <c r="K40" s="202"/>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row>
    <row r="41" spans="1:152" s="689" customFormat="1" ht="15">
      <c r="A41" s="701"/>
      <c r="B41" s="702"/>
      <c r="C41" s="703"/>
      <c r="D41" s="702"/>
      <c r="E41" s="704"/>
      <c r="F41" s="436">
        <v>39</v>
      </c>
      <c r="G41" s="437" t="s">
        <v>1309</v>
      </c>
      <c r="H41" s="705"/>
      <c r="I41" s="702"/>
      <c r="J41" s="706"/>
      <c r="K41" s="202"/>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row>
    <row r="42" spans="1:152" customFormat="1" ht="15">
      <c r="A42" s="701"/>
      <c r="B42" s="702"/>
      <c r="C42" s="703"/>
      <c r="D42" s="702"/>
      <c r="E42" s="704"/>
      <c r="F42" s="436">
        <v>40</v>
      </c>
      <c r="G42" s="437" t="s">
        <v>1310</v>
      </c>
      <c r="H42" s="705"/>
      <c r="I42" s="702"/>
      <c r="J42" s="706"/>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row>
    <row r="43" spans="1:152" customFormat="1" ht="15">
      <c r="A43" s="701"/>
      <c r="B43" s="702"/>
      <c r="C43" s="703"/>
      <c r="D43" s="702"/>
      <c r="E43" s="704"/>
      <c r="F43" s="436">
        <v>41</v>
      </c>
      <c r="G43" s="437" t="s">
        <v>1311</v>
      </c>
      <c r="H43" s="705"/>
      <c r="I43" s="702"/>
      <c r="J43" s="706"/>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row>
    <row r="44" spans="1:152" customFormat="1" ht="15">
      <c r="A44" s="701"/>
      <c r="B44" s="702"/>
      <c r="C44" s="703"/>
      <c r="D44" s="702"/>
      <c r="E44" s="704"/>
      <c r="F44" s="436">
        <v>42</v>
      </c>
      <c r="G44" s="437" t="s">
        <v>1312</v>
      </c>
      <c r="H44" s="705"/>
      <c r="I44" s="702"/>
      <c r="J44" s="706"/>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row>
    <row r="45" spans="1:152" customFormat="1" ht="30">
      <c r="A45" s="701"/>
      <c r="B45" s="702"/>
      <c r="C45" s="703"/>
      <c r="D45" s="702"/>
      <c r="E45" s="704"/>
      <c r="F45" s="436">
        <v>43</v>
      </c>
      <c r="G45" s="437" t="s">
        <v>1313</v>
      </c>
      <c r="H45" s="705"/>
      <c r="I45" s="702"/>
      <c r="J45" s="706"/>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row>
    <row r="46" spans="1:152" customFormat="1" ht="30">
      <c r="A46" s="701"/>
      <c r="B46" s="702"/>
      <c r="C46" s="703"/>
      <c r="D46" s="702"/>
      <c r="E46" s="704"/>
      <c r="F46" s="436">
        <v>44</v>
      </c>
      <c r="G46" s="437" t="s">
        <v>1314</v>
      </c>
      <c r="H46" s="705"/>
      <c r="I46" s="702"/>
      <c r="J46" s="706"/>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row>
    <row r="47" spans="1:152" customFormat="1" ht="15" customHeight="1">
      <c r="A47" s="701"/>
      <c r="B47" s="702"/>
      <c r="C47" s="703"/>
      <c r="D47" s="702"/>
      <c r="E47" s="704"/>
      <c r="F47" s="436">
        <v>45</v>
      </c>
      <c r="G47" s="437" t="s">
        <v>1315</v>
      </c>
      <c r="H47" s="705"/>
      <c r="I47" s="702"/>
      <c r="J47" s="706"/>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row>
    <row r="48" spans="1:152" customFormat="1" ht="15">
      <c r="A48" s="701"/>
      <c r="B48" s="702"/>
      <c r="C48" s="703"/>
      <c r="D48" s="702"/>
      <c r="E48" s="704"/>
      <c r="F48" s="436">
        <v>46</v>
      </c>
      <c r="G48" s="437" t="s">
        <v>1316</v>
      </c>
      <c r="H48" s="705"/>
      <c r="I48" s="702"/>
      <c r="J48" s="706"/>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row>
    <row r="49" spans="1:151" customFormat="1" ht="15">
      <c r="A49" s="701"/>
      <c r="B49" s="702"/>
      <c r="C49" s="703"/>
      <c r="D49" s="702"/>
      <c r="E49" s="704"/>
      <c r="F49" s="436">
        <v>47</v>
      </c>
      <c r="G49" s="437" t="s">
        <v>1317</v>
      </c>
      <c r="H49" s="705"/>
      <c r="I49" s="702"/>
      <c r="J49" s="706"/>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row>
    <row r="50" spans="1:151" customFormat="1" ht="16.5" customHeight="1">
      <c r="A50" s="701"/>
      <c r="B50" s="702"/>
      <c r="C50" s="703"/>
      <c r="D50" s="702"/>
      <c r="E50" s="704"/>
      <c r="F50" s="436">
        <v>48</v>
      </c>
      <c r="G50" s="437" t="s">
        <v>1318</v>
      </c>
      <c r="H50" s="705"/>
      <c r="I50" s="702"/>
      <c r="J50" s="706"/>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row>
    <row r="51" spans="1:151" customFormat="1" ht="15">
      <c r="A51" s="701"/>
      <c r="B51" s="702"/>
      <c r="C51" s="703"/>
      <c r="D51" s="702"/>
      <c r="E51" s="704"/>
      <c r="F51" s="436">
        <v>49</v>
      </c>
      <c r="G51" s="437" t="s">
        <v>1319</v>
      </c>
      <c r="H51" s="705"/>
      <c r="I51" s="702"/>
      <c r="J51" s="706"/>
      <c r="K51" s="690"/>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row>
    <row r="52" spans="1:151" customFormat="1" ht="15">
      <c r="A52" s="701"/>
      <c r="B52" s="702"/>
      <c r="C52" s="703"/>
      <c r="D52" s="702"/>
      <c r="E52" s="704"/>
      <c r="F52" s="436">
        <v>50</v>
      </c>
      <c r="G52" s="437" t="s">
        <v>1320</v>
      </c>
      <c r="H52" s="705"/>
      <c r="I52" s="702"/>
      <c r="J52" s="706"/>
      <c r="K52" s="690"/>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row>
    <row r="53" spans="1:151" customFormat="1" ht="14.25" customHeight="1">
      <c r="A53" s="701"/>
      <c r="B53" s="702"/>
      <c r="C53" s="703"/>
      <c r="D53" s="702"/>
      <c r="E53" s="704"/>
      <c r="F53" s="436">
        <v>51</v>
      </c>
      <c r="G53" s="437" t="s">
        <v>1321</v>
      </c>
      <c r="H53" s="705"/>
      <c r="I53" s="702"/>
      <c r="J53" s="706"/>
      <c r="K53" s="690"/>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row>
    <row r="54" spans="1:151" customFormat="1" ht="15">
      <c r="A54" s="701"/>
      <c r="B54" s="702"/>
      <c r="C54" s="703"/>
      <c r="D54" s="702"/>
      <c r="E54" s="704"/>
      <c r="F54" s="436">
        <v>52</v>
      </c>
      <c r="G54" s="437" t="s">
        <v>1322</v>
      </c>
      <c r="H54" s="705"/>
      <c r="I54" s="702"/>
      <c r="J54" s="706"/>
      <c r="K54" s="690"/>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row>
    <row r="55" spans="1:151" customFormat="1" ht="15">
      <c r="A55" s="701"/>
      <c r="B55" s="702"/>
      <c r="C55" s="703"/>
      <c r="D55" s="702"/>
      <c r="E55" s="704"/>
      <c r="F55" s="436">
        <v>53</v>
      </c>
      <c r="G55" s="437" t="s">
        <v>1323</v>
      </c>
      <c r="H55" s="705"/>
      <c r="I55" s="702"/>
      <c r="J55" s="706"/>
      <c r="K55" s="690"/>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row>
    <row r="56" spans="1:151" s="3" customFormat="1" ht="15">
      <c r="A56" s="701"/>
      <c r="B56" s="702"/>
      <c r="C56" s="703"/>
      <c r="D56" s="702"/>
      <c r="E56" s="704"/>
      <c r="F56" s="436">
        <v>54</v>
      </c>
      <c r="G56" s="437" t="s">
        <v>1324</v>
      </c>
      <c r="H56" s="705"/>
      <c r="I56" s="702"/>
      <c r="J56" s="706"/>
    </row>
    <row r="57" spans="1:151" s="689" customFormat="1" ht="15">
      <c r="A57" s="701"/>
      <c r="B57" s="702"/>
      <c r="C57" s="703"/>
      <c r="D57" s="702"/>
      <c r="E57" s="704"/>
      <c r="F57" s="436">
        <v>55</v>
      </c>
      <c r="G57" s="437" t="s">
        <v>1325</v>
      </c>
      <c r="H57" s="705"/>
      <c r="I57" s="702"/>
      <c r="J57" s="706"/>
      <c r="K57" s="202"/>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row>
    <row r="58" spans="1:151" s="689" customFormat="1" ht="15">
      <c r="A58" s="701"/>
      <c r="B58" s="702"/>
      <c r="C58" s="703"/>
      <c r="D58" s="702"/>
      <c r="E58" s="704"/>
      <c r="F58" s="436">
        <v>56</v>
      </c>
      <c r="G58" s="437" t="s">
        <v>1326</v>
      </c>
      <c r="H58" s="705"/>
      <c r="I58" s="702"/>
      <c r="J58" s="706"/>
      <c r="K58" s="202"/>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row>
    <row r="59" spans="1:151" s="689" customFormat="1" ht="15">
      <c r="A59" s="701"/>
      <c r="B59" s="702"/>
      <c r="C59" s="703"/>
      <c r="D59" s="702"/>
      <c r="E59" s="704"/>
      <c r="F59" s="436">
        <v>57</v>
      </c>
      <c r="G59" s="437" t="s">
        <v>1327</v>
      </c>
      <c r="H59" s="705"/>
      <c r="I59" s="702"/>
      <c r="J59" s="706"/>
      <c r="K59" s="202"/>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row>
    <row r="60" spans="1:151" customFormat="1" ht="15" customHeight="1">
      <c r="A60" s="701"/>
      <c r="B60" s="702"/>
      <c r="C60" s="703"/>
      <c r="D60" s="702"/>
      <c r="E60" s="704"/>
      <c r="F60" s="436">
        <v>58</v>
      </c>
      <c r="G60" s="437" t="s">
        <v>1328</v>
      </c>
      <c r="H60" s="705"/>
      <c r="I60" s="702"/>
      <c r="J60" s="706"/>
      <c r="K60" s="202"/>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row>
    <row r="61" spans="1:151" customFormat="1" ht="15">
      <c r="A61" s="701"/>
      <c r="B61" s="702"/>
      <c r="C61" s="703"/>
      <c r="D61" s="702"/>
      <c r="E61" s="704"/>
      <c r="F61" s="436">
        <v>59</v>
      </c>
      <c r="G61" s="437" t="s">
        <v>1329</v>
      </c>
      <c r="H61" s="705"/>
      <c r="I61" s="702"/>
      <c r="J61" s="706"/>
      <c r="K61" s="202"/>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row>
    <row r="62" spans="1:151" customFormat="1" ht="15">
      <c r="A62" s="701"/>
      <c r="B62" s="702"/>
      <c r="C62" s="703"/>
      <c r="D62" s="702"/>
      <c r="E62" s="704"/>
      <c r="F62" s="436">
        <v>60</v>
      </c>
      <c r="G62" s="437" t="s">
        <v>1330</v>
      </c>
      <c r="H62" s="705"/>
      <c r="I62" s="702"/>
      <c r="J62" s="706"/>
      <c r="K62" s="202"/>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row>
    <row r="63" spans="1:151" customFormat="1" ht="15">
      <c r="A63" s="701"/>
      <c r="B63" s="702"/>
      <c r="C63" s="703"/>
      <c r="D63" s="702"/>
      <c r="E63" s="704"/>
      <c r="F63" s="436">
        <v>61</v>
      </c>
      <c r="G63" s="437" t="s">
        <v>1331</v>
      </c>
      <c r="H63" s="705"/>
      <c r="I63" s="702"/>
      <c r="J63" s="706"/>
      <c r="K63" s="202"/>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row>
    <row r="64" spans="1:151" customFormat="1" ht="15">
      <c r="A64" s="701"/>
      <c r="B64" s="702"/>
      <c r="C64" s="703"/>
      <c r="D64" s="702"/>
      <c r="E64" s="704"/>
      <c r="F64" s="436">
        <v>62</v>
      </c>
      <c r="G64" s="437" t="s">
        <v>1332</v>
      </c>
      <c r="H64" s="705"/>
      <c r="I64" s="702"/>
      <c r="J64" s="706"/>
      <c r="K64" s="202"/>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row>
    <row r="65" spans="1:151" customFormat="1" ht="15">
      <c r="A65" s="701"/>
      <c r="B65" s="702"/>
      <c r="C65" s="703"/>
      <c r="D65" s="702"/>
      <c r="E65" s="704"/>
      <c r="F65" s="436">
        <v>63</v>
      </c>
      <c r="G65" s="437" t="s">
        <v>1333</v>
      </c>
      <c r="H65" s="705"/>
      <c r="I65" s="702"/>
      <c r="J65" s="706"/>
      <c r="K65" s="202"/>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row>
    <row r="66" spans="1:151" customFormat="1" ht="14.25" customHeight="1">
      <c r="A66" s="701"/>
      <c r="B66" s="702"/>
      <c r="C66" s="703"/>
      <c r="D66" s="702"/>
      <c r="E66" s="704"/>
      <c r="F66" s="436">
        <v>64</v>
      </c>
      <c r="G66" s="437" t="s">
        <v>1334</v>
      </c>
      <c r="H66" s="705"/>
      <c r="I66" s="702"/>
      <c r="J66" s="706"/>
      <c r="K66" s="202"/>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row>
    <row r="67" spans="1:151" customFormat="1" ht="15">
      <c r="A67" s="701"/>
      <c r="B67" s="702"/>
      <c r="C67" s="703"/>
      <c r="D67" s="702"/>
      <c r="E67" s="704"/>
      <c r="F67" s="436">
        <v>65</v>
      </c>
      <c r="G67" s="437" t="s">
        <v>1335</v>
      </c>
      <c r="H67" s="705"/>
      <c r="I67" s="702"/>
      <c r="J67" s="706"/>
      <c r="K67" s="202"/>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row>
    <row r="68" spans="1:151" customFormat="1" ht="15">
      <c r="A68" s="701"/>
      <c r="B68" s="702"/>
      <c r="C68" s="703"/>
      <c r="D68" s="702"/>
      <c r="E68" s="704"/>
      <c r="F68" s="436">
        <v>66</v>
      </c>
      <c r="G68" s="437" t="s">
        <v>1336</v>
      </c>
      <c r="H68" s="705"/>
      <c r="I68" s="702"/>
      <c r="J68" s="706"/>
      <c r="K68" s="202"/>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row>
    <row r="69" spans="1:151" customFormat="1" ht="15">
      <c r="A69" s="701"/>
      <c r="B69" s="702"/>
      <c r="C69" s="703"/>
      <c r="D69" s="702"/>
      <c r="E69" s="704"/>
      <c r="F69" s="436">
        <v>67</v>
      </c>
      <c r="G69" s="437" t="s">
        <v>1337</v>
      </c>
      <c r="H69" s="705"/>
      <c r="I69" s="702"/>
      <c r="J69" s="706"/>
      <c r="K69" s="202"/>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row>
    <row r="70" spans="1:151" customFormat="1" ht="15">
      <c r="A70" s="701"/>
      <c r="B70" s="702"/>
      <c r="C70" s="703"/>
      <c r="D70" s="702"/>
      <c r="E70" s="704"/>
      <c r="F70" s="436">
        <v>68</v>
      </c>
      <c r="G70" s="437" t="s">
        <v>1338</v>
      </c>
      <c r="H70" s="705"/>
      <c r="I70" s="702"/>
      <c r="J70" s="706"/>
      <c r="K70" s="202"/>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row>
    <row r="71" spans="1:151" customFormat="1" ht="15">
      <c r="A71" s="701"/>
      <c r="B71" s="702"/>
      <c r="C71" s="703"/>
      <c r="D71" s="702"/>
      <c r="E71" s="704"/>
      <c r="F71" s="436" t="s">
        <v>1339</v>
      </c>
      <c r="G71" s="437" t="s">
        <v>1340</v>
      </c>
      <c r="H71" s="705"/>
      <c r="I71" s="702"/>
      <c r="J71" s="706"/>
      <c r="K71" s="202"/>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row>
    <row r="72" spans="1:151" customFormat="1" ht="15">
      <c r="A72" s="701"/>
      <c r="B72" s="702"/>
      <c r="C72" s="703"/>
      <c r="D72" s="702"/>
      <c r="E72" s="704"/>
      <c r="F72" s="436">
        <v>70</v>
      </c>
      <c r="G72" s="437" t="s">
        <v>1341</v>
      </c>
      <c r="H72" s="705"/>
      <c r="I72" s="702"/>
      <c r="J72" s="706"/>
      <c r="K72" s="202"/>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row>
    <row r="73" spans="1:151" customFormat="1" ht="15">
      <c r="A73" s="701"/>
      <c r="B73" s="702"/>
      <c r="C73" s="703"/>
      <c r="D73" s="702"/>
      <c r="E73" s="704"/>
      <c r="F73" s="436">
        <v>71</v>
      </c>
      <c r="G73" s="437" t="s">
        <v>1342</v>
      </c>
      <c r="H73" s="705"/>
      <c r="I73" s="702"/>
      <c r="J73" s="706"/>
      <c r="K73" s="202"/>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row>
    <row r="74" spans="1:151" customFormat="1" ht="15">
      <c r="A74" s="701"/>
      <c r="B74" s="702"/>
      <c r="C74" s="703"/>
      <c r="D74" s="702"/>
      <c r="E74" s="704"/>
      <c r="F74" s="436">
        <v>72</v>
      </c>
      <c r="G74" s="437" t="s">
        <v>1343</v>
      </c>
      <c r="H74" s="705"/>
      <c r="I74" s="702"/>
      <c r="J74" s="706"/>
      <c r="K74" s="202"/>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row>
    <row r="75" spans="1:151" customFormat="1" ht="15">
      <c r="A75" s="701"/>
      <c r="B75" s="702"/>
      <c r="C75" s="703"/>
      <c r="D75" s="702"/>
      <c r="E75" s="704"/>
      <c r="F75" s="436">
        <v>73</v>
      </c>
      <c r="G75" s="437" t="s">
        <v>1344</v>
      </c>
      <c r="H75" s="705"/>
      <c r="I75" s="702"/>
      <c r="J75" s="706"/>
      <c r="K75" s="202"/>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row>
    <row r="76" spans="1:151" customFormat="1" ht="15">
      <c r="A76" s="701"/>
      <c r="B76" s="702"/>
      <c r="C76" s="703"/>
      <c r="D76" s="702"/>
      <c r="E76" s="704"/>
      <c r="F76" s="436">
        <v>74</v>
      </c>
      <c r="G76" s="437" t="s">
        <v>1345</v>
      </c>
      <c r="H76" s="705"/>
      <c r="I76" s="702"/>
      <c r="J76" s="706"/>
      <c r="K76" s="202"/>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row>
    <row r="77" spans="1:151" s="3" customFormat="1" ht="15">
      <c r="A77" s="701"/>
      <c r="B77" s="702"/>
      <c r="C77" s="703"/>
      <c r="D77" s="702"/>
      <c r="E77" s="704"/>
      <c r="F77" s="436">
        <v>75</v>
      </c>
      <c r="G77" s="437" t="s">
        <v>1346</v>
      </c>
      <c r="H77" s="705"/>
      <c r="I77" s="702"/>
      <c r="J77" s="706"/>
      <c r="K77" s="202"/>
    </row>
    <row r="78" spans="1:151" s="689" customFormat="1" ht="10.5" customHeight="1">
      <c r="A78" s="701"/>
      <c r="B78" s="702"/>
      <c r="C78" s="703"/>
      <c r="D78" s="702"/>
      <c r="E78" s="704"/>
      <c r="F78" s="436">
        <v>76</v>
      </c>
      <c r="G78" s="437" t="s">
        <v>1347</v>
      </c>
      <c r="H78" s="705"/>
      <c r="I78" s="702"/>
      <c r="J78" s="706"/>
      <c r="K78" s="202"/>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row>
    <row r="79" spans="1:151" s="689" customFormat="1" ht="15">
      <c r="A79" s="701"/>
      <c r="B79" s="702"/>
      <c r="C79" s="703"/>
      <c r="D79" s="702"/>
      <c r="E79" s="704"/>
      <c r="F79" s="436">
        <v>77</v>
      </c>
      <c r="G79" s="437" t="s">
        <v>1348</v>
      </c>
      <c r="H79" s="705"/>
      <c r="I79" s="702"/>
      <c r="J79" s="706"/>
      <c r="K79" s="202"/>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row>
    <row r="80" spans="1:151" s="689" customFormat="1" ht="15">
      <c r="A80" s="701"/>
      <c r="B80" s="702"/>
      <c r="C80" s="703"/>
      <c r="D80" s="702"/>
      <c r="E80" s="704"/>
      <c r="F80" s="436">
        <v>78</v>
      </c>
      <c r="G80" s="437" t="s">
        <v>1349</v>
      </c>
      <c r="H80" s="705"/>
      <c r="I80" s="702"/>
      <c r="J80" s="706"/>
      <c r="K80" s="202"/>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row>
    <row r="81" spans="1:151" customFormat="1" ht="15">
      <c r="A81" s="701"/>
      <c r="B81" s="702"/>
      <c r="C81" s="703"/>
      <c r="D81" s="702"/>
      <c r="E81" s="704"/>
      <c r="F81" s="436">
        <v>79</v>
      </c>
      <c r="G81" s="437" t="s">
        <v>1350</v>
      </c>
      <c r="H81" s="705"/>
      <c r="I81" s="702"/>
      <c r="J81" s="706"/>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row>
    <row r="82" spans="1:151" customFormat="1" ht="15">
      <c r="A82" s="701"/>
      <c r="B82" s="702"/>
      <c r="C82" s="703"/>
      <c r="D82" s="702"/>
      <c r="E82" s="704"/>
      <c r="F82" s="436">
        <v>80</v>
      </c>
      <c r="G82" s="437" t="s">
        <v>1351</v>
      </c>
      <c r="H82" s="705"/>
      <c r="I82" s="702"/>
      <c r="J82" s="706"/>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row>
    <row r="83" spans="1:151" customFormat="1" ht="15">
      <c r="A83" s="701"/>
      <c r="B83" s="702"/>
      <c r="C83" s="703"/>
      <c r="D83" s="702"/>
      <c r="E83" s="704"/>
      <c r="F83" s="436">
        <v>81</v>
      </c>
      <c r="G83" s="437" t="s">
        <v>1352</v>
      </c>
      <c r="H83" s="705"/>
      <c r="I83" s="702"/>
      <c r="J83" s="706"/>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row>
    <row r="84" spans="1:151" customFormat="1" ht="15" customHeight="1">
      <c r="A84" s="701"/>
      <c r="B84" s="702"/>
      <c r="C84" s="703"/>
      <c r="D84" s="702"/>
      <c r="E84" s="704"/>
      <c r="F84" s="436">
        <v>82</v>
      </c>
      <c r="G84" s="437" t="s">
        <v>1353</v>
      </c>
      <c r="H84" s="705"/>
      <c r="I84" s="702"/>
      <c r="J84" s="706"/>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row>
    <row r="85" spans="1:151" customFormat="1" ht="15">
      <c r="A85" s="701"/>
      <c r="B85" s="702"/>
      <c r="C85" s="703"/>
      <c r="D85" s="702"/>
      <c r="E85" s="704"/>
      <c r="F85" s="436">
        <v>83</v>
      </c>
      <c r="G85" s="437" t="s">
        <v>1354</v>
      </c>
      <c r="H85" s="705"/>
      <c r="I85" s="702"/>
      <c r="J85" s="706"/>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row>
    <row r="86" spans="1:151" customFormat="1" ht="25.5">
      <c r="A86" s="701"/>
      <c r="B86" s="702"/>
      <c r="C86" s="703"/>
      <c r="D86" s="702"/>
      <c r="E86" s="704"/>
      <c r="F86" s="436">
        <v>84</v>
      </c>
      <c r="G86" s="437" t="s">
        <v>1355</v>
      </c>
      <c r="H86" s="705"/>
      <c r="I86" s="702"/>
      <c r="J86" s="706"/>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row>
    <row r="87" spans="1:151" customFormat="1" ht="25.5">
      <c r="A87" s="701"/>
      <c r="B87" s="702"/>
      <c r="C87" s="703"/>
      <c r="D87" s="702"/>
      <c r="E87" s="704"/>
      <c r="F87" s="436">
        <v>85</v>
      </c>
      <c r="G87" s="437" t="s">
        <v>1356</v>
      </c>
      <c r="H87" s="705"/>
      <c r="I87" s="702"/>
      <c r="J87" s="706"/>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row>
    <row r="88" spans="1:151" customFormat="1" ht="15">
      <c r="A88" s="701"/>
      <c r="B88" s="702"/>
      <c r="C88" s="703"/>
      <c r="D88" s="702"/>
      <c r="E88" s="704"/>
      <c r="F88" s="436">
        <v>86</v>
      </c>
      <c r="G88" s="437" t="s">
        <v>1357</v>
      </c>
      <c r="H88" s="705"/>
      <c r="I88" s="702"/>
      <c r="J88" s="706"/>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row>
    <row r="89" spans="1:151" customFormat="1" ht="15">
      <c r="A89" s="701"/>
      <c r="B89" s="702"/>
      <c r="C89" s="703"/>
      <c r="D89" s="702"/>
      <c r="E89" s="704"/>
      <c r="F89" s="436">
        <v>87</v>
      </c>
      <c r="G89" s="437" t="s">
        <v>1358</v>
      </c>
      <c r="H89" s="705"/>
      <c r="I89" s="702"/>
      <c r="J89" s="706"/>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row>
    <row r="90" spans="1:151" customFormat="1" ht="15">
      <c r="A90" s="701"/>
      <c r="B90" s="702"/>
      <c r="C90" s="703"/>
      <c r="D90" s="702"/>
      <c r="E90" s="704"/>
      <c r="F90" s="436">
        <v>88</v>
      </c>
      <c r="G90" s="437" t="s">
        <v>1359</v>
      </c>
      <c r="H90" s="705"/>
      <c r="I90" s="702"/>
      <c r="J90" s="706"/>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row>
    <row r="91" spans="1:151" customFormat="1" ht="15">
      <c r="A91" s="701"/>
      <c r="B91" s="702"/>
      <c r="C91" s="703"/>
      <c r="D91" s="702"/>
      <c r="E91" s="704"/>
      <c r="F91" s="436">
        <v>89</v>
      </c>
      <c r="G91" s="437" t="s">
        <v>1360</v>
      </c>
      <c r="H91" s="705"/>
      <c r="I91" s="702"/>
      <c r="J91" s="706"/>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row>
    <row r="92" spans="1:151" customFormat="1" ht="15">
      <c r="A92" s="701"/>
      <c r="B92" s="702"/>
      <c r="C92" s="703"/>
      <c r="D92" s="702"/>
      <c r="E92" s="704"/>
      <c r="F92" s="436">
        <v>90</v>
      </c>
      <c r="G92" s="437" t="s">
        <v>1361</v>
      </c>
      <c r="H92" s="705"/>
      <c r="I92" s="702"/>
      <c r="J92" s="706"/>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row>
    <row r="93" spans="1:151" customFormat="1" ht="15">
      <c r="A93" s="701"/>
      <c r="B93" s="702"/>
      <c r="C93" s="703"/>
      <c r="D93" s="702"/>
      <c r="E93" s="704"/>
      <c r="F93" s="436">
        <v>91</v>
      </c>
      <c r="G93" s="437" t="s">
        <v>1362</v>
      </c>
      <c r="H93" s="705"/>
      <c r="I93" s="702"/>
      <c r="J93" s="706"/>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row>
    <row r="94" spans="1:151" customFormat="1" ht="15">
      <c r="A94" s="701"/>
      <c r="B94" s="702"/>
      <c r="C94" s="703"/>
      <c r="D94" s="702"/>
      <c r="E94" s="704"/>
      <c r="F94" s="436">
        <v>92</v>
      </c>
      <c r="G94" s="437" t="s">
        <v>1363</v>
      </c>
      <c r="H94" s="705"/>
      <c r="I94" s="702"/>
      <c r="J94" s="706"/>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row>
    <row r="95" spans="1:151" customFormat="1" ht="15">
      <c r="A95" s="701"/>
      <c r="B95" s="702"/>
      <c r="C95" s="703"/>
      <c r="D95" s="702"/>
      <c r="E95" s="704"/>
      <c r="F95" s="436">
        <v>93</v>
      </c>
      <c r="G95" s="437" t="s">
        <v>1364</v>
      </c>
      <c r="H95" s="705"/>
      <c r="I95" s="702"/>
      <c r="J95" s="706"/>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row>
    <row r="96" spans="1:151" customFormat="1" ht="15">
      <c r="A96" s="701"/>
      <c r="B96" s="702"/>
      <c r="C96" s="703"/>
      <c r="D96" s="702"/>
      <c r="E96" s="704"/>
      <c r="F96" s="436">
        <v>98</v>
      </c>
      <c r="G96" s="437" t="s">
        <v>1365</v>
      </c>
      <c r="H96" s="705"/>
      <c r="I96" s="702"/>
      <c r="J96" s="706"/>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row>
    <row r="97" spans="1:151" customFormat="1" ht="15">
      <c r="A97" s="701"/>
      <c r="B97" s="702"/>
      <c r="C97" s="703"/>
      <c r="D97" s="702"/>
      <c r="E97" s="704"/>
      <c r="F97" s="436">
        <v>99</v>
      </c>
      <c r="G97" s="437" t="s">
        <v>1366</v>
      </c>
      <c r="H97" s="705"/>
      <c r="I97" s="702"/>
      <c r="J97" s="706"/>
      <c r="K97" s="202"/>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row>
    <row r="98" spans="1:151" customFormat="1" ht="12.75" customHeight="1" thickBot="1">
      <c r="A98" s="691"/>
      <c r="B98" s="692" t="s">
        <v>1367</v>
      </c>
      <c r="C98" s="693"/>
      <c r="D98" s="693"/>
      <c r="E98" s="693"/>
      <c r="F98" s="694"/>
      <c r="G98" s="695"/>
      <c r="H98" s="693"/>
      <c r="I98" s="696"/>
      <c r="J98" s="697"/>
      <c r="K98" s="202"/>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row>
    <row r="99" spans="1:151" customFormat="1" ht="12.75" customHeight="1">
      <c r="A99" s="698"/>
      <c r="B99" s="682" t="s">
        <v>1368</v>
      </c>
      <c r="C99" s="686"/>
      <c r="D99" s="686"/>
      <c r="E99" s="686"/>
      <c r="F99" s="684"/>
      <c r="G99" s="685"/>
      <c r="H99" s="686"/>
      <c r="I99" s="687"/>
      <c r="J99" s="688"/>
      <c r="K99" s="202"/>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row>
    <row r="100" spans="1:151" s="3" customFormat="1" ht="15">
      <c r="A100" s="707" t="s">
        <v>409</v>
      </c>
      <c r="B100" s="702" t="s">
        <v>407</v>
      </c>
      <c r="C100" s="703" t="s">
        <v>410</v>
      </c>
      <c r="D100" s="702" t="s">
        <v>1369</v>
      </c>
      <c r="E100" s="702" t="s">
        <v>379</v>
      </c>
      <c r="F100" s="486">
        <v>0</v>
      </c>
      <c r="G100" s="437" t="s">
        <v>1370</v>
      </c>
      <c r="H100" s="705" t="s">
        <v>1371</v>
      </c>
      <c r="I100" s="702" t="s">
        <v>1176</v>
      </c>
      <c r="J100" s="706" t="s">
        <v>1039</v>
      </c>
    </row>
    <row r="101" spans="1:151" s="689" customFormat="1" ht="15">
      <c r="A101" s="707"/>
      <c r="B101" s="702"/>
      <c r="C101" s="703"/>
      <c r="D101" s="702"/>
      <c r="E101" s="702"/>
      <c r="F101" s="486">
        <v>1</v>
      </c>
      <c r="G101" s="437" t="s">
        <v>1372</v>
      </c>
      <c r="H101" s="705"/>
      <c r="I101" s="702"/>
      <c r="J101" s="706"/>
      <c r="K101" s="202"/>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row>
    <row r="102" spans="1:151" s="689" customFormat="1" ht="15">
      <c r="A102" s="707"/>
      <c r="B102" s="702"/>
      <c r="C102" s="703"/>
      <c r="D102" s="702"/>
      <c r="E102" s="702"/>
      <c r="F102" s="486">
        <v>2</v>
      </c>
      <c r="G102" s="437" t="s">
        <v>1373</v>
      </c>
      <c r="H102" s="705"/>
      <c r="I102" s="702"/>
      <c r="J102" s="706"/>
      <c r="K102" s="202"/>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row>
    <row r="103" spans="1:151" s="689" customFormat="1" ht="15">
      <c r="A103" s="707"/>
      <c r="B103" s="702"/>
      <c r="C103" s="703"/>
      <c r="D103" s="702"/>
      <c r="E103" s="702"/>
      <c r="F103" s="486">
        <v>3</v>
      </c>
      <c r="G103" s="437" t="s">
        <v>1374</v>
      </c>
      <c r="H103" s="705"/>
      <c r="I103" s="702"/>
      <c r="J103" s="706"/>
      <c r="K103" s="202"/>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row>
    <row r="104" spans="1:151" customFormat="1" ht="15">
      <c r="A104" s="707"/>
      <c r="B104" s="702"/>
      <c r="C104" s="703"/>
      <c r="D104" s="702"/>
      <c r="E104" s="702"/>
      <c r="F104" s="486">
        <v>4</v>
      </c>
      <c r="G104" s="437" t="s">
        <v>1375</v>
      </c>
      <c r="H104" s="705"/>
      <c r="I104" s="702"/>
      <c r="J104" s="706"/>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row>
    <row r="105" spans="1:151" customFormat="1" ht="15">
      <c r="A105" s="707"/>
      <c r="B105" s="702"/>
      <c r="C105" s="703"/>
      <c r="D105" s="702"/>
      <c r="E105" s="702"/>
      <c r="F105" s="486">
        <v>5</v>
      </c>
      <c r="G105" s="437" t="s">
        <v>1376</v>
      </c>
      <c r="H105" s="705"/>
      <c r="I105" s="702"/>
      <c r="J105" s="706"/>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row>
    <row r="106" spans="1:151" customFormat="1" ht="15">
      <c r="A106" s="707"/>
      <c r="B106" s="702"/>
      <c r="C106" s="703"/>
      <c r="D106" s="702"/>
      <c r="E106" s="702"/>
      <c r="F106" s="486">
        <v>6</v>
      </c>
      <c r="G106" s="437" t="s">
        <v>1377</v>
      </c>
      <c r="H106" s="705"/>
      <c r="I106" s="702"/>
      <c r="J106" s="706"/>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row>
    <row r="107" spans="1:151" customFormat="1" ht="15">
      <c r="A107" s="707"/>
      <c r="B107" s="702"/>
      <c r="C107" s="703"/>
      <c r="D107" s="702"/>
      <c r="E107" s="702"/>
      <c r="F107" s="486">
        <v>7</v>
      </c>
      <c r="G107" s="437" t="s">
        <v>1378</v>
      </c>
      <c r="H107" s="705"/>
      <c r="I107" s="702"/>
      <c r="J107" s="706"/>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row>
    <row r="108" spans="1:151" customFormat="1" ht="12.75" customHeight="1" thickBot="1">
      <c r="A108" s="508"/>
      <c r="B108" s="692" t="s">
        <v>1379</v>
      </c>
      <c r="C108" s="693"/>
      <c r="D108" s="693"/>
      <c r="E108" s="693"/>
      <c r="F108" s="694"/>
      <c r="G108" s="695"/>
      <c r="H108" s="696"/>
      <c r="I108" s="699"/>
      <c r="J108" s="700"/>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row>
  </sheetData>
  <mergeCells count="16">
    <mergeCell ref="I8:I97"/>
    <mergeCell ref="J8:J97"/>
    <mergeCell ref="A100:A107"/>
    <mergeCell ref="B100:B107"/>
    <mergeCell ref="C100:C107"/>
    <mergeCell ref="D100:D107"/>
    <mergeCell ref="E100:E107"/>
    <mergeCell ref="H100:H107"/>
    <mergeCell ref="I100:I107"/>
    <mergeCell ref="J100:J107"/>
    <mergeCell ref="A8:A97"/>
    <mergeCell ref="B8:B97"/>
    <mergeCell ref="C8:C97"/>
    <mergeCell ref="D8:D97"/>
    <mergeCell ref="E8:E97"/>
    <mergeCell ref="H8:H97"/>
  </mergeCells>
  <dataValidations count="1">
    <dataValidation type="list" allowBlank="1" showInputMessage="1" showErrorMessage="1" sqref="I109:I64769">
      <formula1>"NONE,CWT,NAT CONTRACT,NAT AUDIT,PROF AUDIT,RCPATH CORE,ONS,PART CWT,UNCERTAIN"</formula1>
    </dataValidation>
  </dataValidations>
  <pageMargins left="0.70866141732283516" right="0.70866141732283516" top="0.74803149606299213" bottom="0.74803149606299213" header="0.31496062992126012" footer="0.31496062992126012"/>
  <pageSetup paperSize="0" scale="55" fitToWidth="0" fitToHeight="0" orientation="landscape" horizontalDpi="0" verticalDpi="0" copies="0"/>
  <rowBreaks count="1" manualBreakCount="1">
    <brk id="5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59"/>
  <sheetViews>
    <sheetView workbookViewId="0"/>
  </sheetViews>
  <sheetFormatPr defaultRowHeight="11.25"/>
  <cols>
    <col min="1" max="1" width="15" style="584" customWidth="1"/>
    <col min="2" max="2" width="18.28515625" style="583" customWidth="1"/>
    <col min="3" max="3" width="30.5703125" style="584" customWidth="1"/>
    <col min="4" max="4" width="44.5703125" style="583" customWidth="1"/>
    <col min="5" max="5" width="13.5703125" style="583" customWidth="1"/>
    <col min="6" max="6" width="10.140625" style="583" customWidth="1"/>
    <col min="7" max="7" width="45.5703125" style="585" customWidth="1"/>
    <col min="8" max="8" width="23.28515625" style="583" customWidth="1"/>
    <col min="9" max="9" width="11.85546875" style="583" customWidth="1"/>
    <col min="10" max="10" width="23.28515625" style="583" customWidth="1"/>
    <col min="11" max="11" width="9.140625" style="202" customWidth="1"/>
    <col min="12" max="16384" width="9.140625" style="202"/>
  </cols>
  <sheetData>
    <row r="1" spans="1:159" s="3" customFormat="1" ht="18">
      <c r="A1" s="242" t="s">
        <v>1380</v>
      </c>
      <c r="B1" s="243"/>
      <c r="C1" s="243"/>
      <c r="D1" s="243"/>
      <c r="E1" s="244"/>
      <c r="F1" s="245"/>
      <c r="G1" s="246"/>
      <c r="H1" s="244"/>
      <c r="I1" s="244"/>
      <c r="J1" s="247"/>
    </row>
    <row r="2" spans="1:159" s="3" customFormat="1" ht="21" customHeight="1" thickBot="1">
      <c r="A2" s="194" t="str">
        <f>Introduction!B2</f>
        <v>COSD Pathology v4.0.2 Final</v>
      </c>
      <c r="B2" s="248"/>
      <c r="C2" s="249"/>
      <c r="D2" s="250"/>
      <c r="E2" s="251"/>
      <c r="F2" s="248"/>
      <c r="G2" s="252"/>
      <c r="H2" s="251"/>
      <c r="I2" s="251"/>
      <c r="J2" s="253"/>
    </row>
    <row r="3" spans="1:159" ht="26.25" thickBot="1">
      <c r="A3" s="205" t="s">
        <v>837</v>
      </c>
      <c r="B3" s="206" t="s">
        <v>58</v>
      </c>
      <c r="C3" s="206" t="s">
        <v>62</v>
      </c>
      <c r="D3" s="206" t="s">
        <v>66</v>
      </c>
      <c r="E3" s="206" t="s">
        <v>70</v>
      </c>
      <c r="F3" s="206" t="s">
        <v>74</v>
      </c>
      <c r="G3" s="206" t="s">
        <v>838</v>
      </c>
      <c r="H3" s="206" t="s">
        <v>82</v>
      </c>
      <c r="I3" s="206" t="s">
        <v>869</v>
      </c>
      <c r="J3" s="206" t="s">
        <v>870</v>
      </c>
    </row>
    <row r="4" spans="1:159" customFormat="1" ht="12.75" customHeight="1">
      <c r="A4" s="630"/>
      <c r="B4" s="382" t="s">
        <v>415</v>
      </c>
      <c r="C4" s="631"/>
      <c r="D4" s="632"/>
      <c r="E4" s="632"/>
      <c r="F4" s="633"/>
      <c r="G4" s="631"/>
      <c r="H4" s="632"/>
      <c r="I4" s="632"/>
      <c r="J4" s="6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row>
    <row r="5" spans="1:159" customFormat="1" ht="12.75" customHeight="1">
      <c r="A5" s="635"/>
      <c r="B5" s="387" t="s">
        <v>1381</v>
      </c>
      <c r="C5" s="636"/>
      <c r="D5" s="637"/>
      <c r="E5" s="637"/>
      <c r="F5" s="638"/>
      <c r="G5" s="636"/>
      <c r="H5" s="637"/>
      <c r="I5" s="637"/>
      <c r="J5" s="63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row>
    <row r="6" spans="1:159" customFormat="1" ht="12.75" customHeight="1" thickBot="1">
      <c r="A6" s="640"/>
      <c r="B6" s="641" t="s">
        <v>606</v>
      </c>
      <c r="C6" s="644"/>
      <c r="D6" s="644"/>
      <c r="E6" s="644"/>
      <c r="F6" s="643"/>
      <c r="G6" s="644"/>
      <c r="H6" s="642"/>
      <c r="I6" s="642"/>
      <c r="J6" s="64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row>
    <row r="7" spans="1:159" customFormat="1" ht="18.95" customHeight="1" thickBot="1">
      <c r="A7" s="611" t="s">
        <v>413</v>
      </c>
      <c r="B7" s="605" t="s">
        <v>415</v>
      </c>
      <c r="C7" s="606" t="s">
        <v>414</v>
      </c>
      <c r="D7" s="605" t="s">
        <v>1382</v>
      </c>
      <c r="E7" s="605" t="s">
        <v>379</v>
      </c>
      <c r="F7" s="485">
        <v>0</v>
      </c>
      <c r="G7" s="435" t="s">
        <v>1383</v>
      </c>
      <c r="H7" s="612" t="s">
        <v>1384</v>
      </c>
      <c r="I7" s="605" t="s">
        <v>1385</v>
      </c>
      <c r="J7" s="609" t="s">
        <v>1386</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row>
    <row r="8" spans="1:159" customFormat="1" ht="18.95" customHeight="1" thickBot="1">
      <c r="A8" s="611"/>
      <c r="B8" s="605"/>
      <c r="C8" s="606"/>
      <c r="D8" s="605"/>
      <c r="E8" s="605"/>
      <c r="F8" s="486">
        <v>1</v>
      </c>
      <c r="G8" s="437" t="s">
        <v>1387</v>
      </c>
      <c r="H8" s="612"/>
      <c r="I8" s="605"/>
      <c r="J8" s="60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row>
    <row r="9" spans="1:159" customFormat="1" ht="18.95" customHeight="1" thickBot="1">
      <c r="A9" s="611"/>
      <c r="B9" s="605"/>
      <c r="C9" s="606"/>
      <c r="D9" s="605"/>
      <c r="E9" s="605"/>
      <c r="F9" s="658" t="s">
        <v>1388</v>
      </c>
      <c r="G9" s="569" t="s">
        <v>1389</v>
      </c>
      <c r="H9" s="612"/>
      <c r="I9" s="605"/>
      <c r="J9" s="60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row>
    <row r="10" spans="1:159" s="3" customFormat="1" ht="18.95" customHeight="1" thickBot="1">
      <c r="A10" s="611"/>
      <c r="B10" s="605"/>
      <c r="C10" s="606"/>
      <c r="D10" s="605"/>
      <c r="E10" s="605"/>
      <c r="F10" s="487">
        <v>9</v>
      </c>
      <c r="G10" s="439" t="s">
        <v>1007</v>
      </c>
      <c r="H10" s="612"/>
      <c r="I10" s="605"/>
      <c r="J10" s="609"/>
    </row>
    <row r="11" spans="1:159" s="3" customFormat="1" ht="50.65" customHeight="1" thickBot="1">
      <c r="A11" s="555" t="s">
        <v>418</v>
      </c>
      <c r="B11" s="398" t="s">
        <v>415</v>
      </c>
      <c r="C11" s="399" t="s">
        <v>419</v>
      </c>
      <c r="D11" s="398" t="s">
        <v>1390</v>
      </c>
      <c r="E11" s="398" t="s">
        <v>1391</v>
      </c>
      <c r="F11" s="556"/>
      <c r="G11" s="557"/>
      <c r="H11" s="402" t="s">
        <v>1392</v>
      </c>
      <c r="I11" s="398" t="s">
        <v>1385</v>
      </c>
      <c r="J11" s="403" t="s">
        <v>1386</v>
      </c>
    </row>
    <row r="12" spans="1:159" s="3" customFormat="1" ht="14.45" customHeight="1" thickBot="1">
      <c r="A12" s="662" t="s">
        <v>421</v>
      </c>
      <c r="B12" s="605" t="s">
        <v>415</v>
      </c>
      <c r="C12" s="606" t="s">
        <v>422</v>
      </c>
      <c r="D12" s="605" t="s">
        <v>1393</v>
      </c>
      <c r="E12" s="605" t="s">
        <v>379</v>
      </c>
      <c r="F12" s="708">
        <v>1</v>
      </c>
      <c r="G12" s="435" t="s">
        <v>1394</v>
      </c>
      <c r="H12" s="612" t="s">
        <v>1395</v>
      </c>
      <c r="I12" s="605" t="s">
        <v>1176</v>
      </c>
      <c r="J12" s="609" t="s">
        <v>1386</v>
      </c>
    </row>
    <row r="13" spans="1:159" customFormat="1" ht="15.75" thickBot="1">
      <c r="A13" s="662"/>
      <c r="B13" s="605"/>
      <c r="C13" s="606"/>
      <c r="D13" s="605"/>
      <c r="E13" s="605"/>
      <c r="F13" s="709">
        <v>2</v>
      </c>
      <c r="G13" s="437" t="s">
        <v>1396</v>
      </c>
      <c r="H13" s="612"/>
      <c r="I13" s="605"/>
      <c r="J13" s="60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row>
    <row r="14" spans="1:159" s="3" customFormat="1" ht="15.75" thickBot="1">
      <c r="A14" s="662"/>
      <c r="B14" s="605"/>
      <c r="C14" s="606"/>
      <c r="D14" s="605"/>
      <c r="E14" s="605"/>
      <c r="F14" s="710">
        <v>3</v>
      </c>
      <c r="G14" s="439" t="s">
        <v>1397</v>
      </c>
      <c r="H14" s="612"/>
      <c r="I14" s="605"/>
      <c r="J14" s="609"/>
    </row>
    <row r="15" spans="1:159" customFormat="1" ht="51.75" customHeight="1" thickBot="1">
      <c r="A15" s="555" t="s">
        <v>424</v>
      </c>
      <c r="B15" s="398" t="s">
        <v>415</v>
      </c>
      <c r="C15" s="399" t="s">
        <v>425</v>
      </c>
      <c r="D15" s="398" t="s">
        <v>1398</v>
      </c>
      <c r="E15" s="398" t="s">
        <v>1075</v>
      </c>
      <c r="F15" s="478"/>
      <c r="G15" s="557"/>
      <c r="H15" s="402" t="s">
        <v>425</v>
      </c>
      <c r="I15" s="398" t="s">
        <v>1176</v>
      </c>
      <c r="J15" s="403" t="s">
        <v>1386</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row>
    <row r="16" spans="1:159" s="193" customFormat="1" ht="50.65" customHeight="1" thickBot="1">
      <c r="A16" s="555" t="s">
        <v>427</v>
      </c>
      <c r="B16" s="398" t="s">
        <v>415</v>
      </c>
      <c r="C16" s="399" t="s">
        <v>428</v>
      </c>
      <c r="D16" s="398" t="s">
        <v>1399</v>
      </c>
      <c r="E16" s="398" t="s">
        <v>1075</v>
      </c>
      <c r="F16" s="478"/>
      <c r="G16" s="557"/>
      <c r="H16" s="402" t="s">
        <v>428</v>
      </c>
      <c r="I16" s="398" t="s">
        <v>1176</v>
      </c>
      <c r="J16" s="403" t="s">
        <v>1386</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row>
    <row r="17" spans="1:202" s="539" customFormat="1" ht="13.5" thickBot="1">
      <c r="A17" s="662" t="s">
        <v>430</v>
      </c>
      <c r="B17" s="605" t="s">
        <v>415</v>
      </c>
      <c r="C17" s="606" t="s">
        <v>431</v>
      </c>
      <c r="D17" s="605" t="s">
        <v>1400</v>
      </c>
      <c r="E17" s="625" t="s">
        <v>380</v>
      </c>
      <c r="F17" s="711">
        <v>4</v>
      </c>
      <c r="G17" s="648" t="s">
        <v>1401</v>
      </c>
      <c r="H17" s="612" t="s">
        <v>1402</v>
      </c>
      <c r="I17" s="605" t="s">
        <v>1176</v>
      </c>
      <c r="J17" s="609" t="s">
        <v>1386</v>
      </c>
    </row>
    <row r="18" spans="1:202" ht="26.25" thickBot="1">
      <c r="A18" s="662"/>
      <c r="B18" s="605"/>
      <c r="C18" s="606"/>
      <c r="D18" s="605"/>
      <c r="E18" s="625"/>
      <c r="F18" s="712">
        <v>5</v>
      </c>
      <c r="G18" s="650" t="s">
        <v>1403</v>
      </c>
      <c r="H18" s="612"/>
      <c r="I18" s="605"/>
      <c r="J18" s="609"/>
    </row>
    <row r="19" spans="1:202" s="3" customFormat="1" ht="15.75" thickBot="1">
      <c r="A19" s="662"/>
      <c r="B19" s="605"/>
      <c r="C19" s="606"/>
      <c r="D19" s="605"/>
      <c r="E19" s="625"/>
      <c r="F19" s="712">
        <v>6</v>
      </c>
      <c r="G19" s="650" t="s">
        <v>1404</v>
      </c>
      <c r="H19" s="612"/>
      <c r="I19" s="605"/>
      <c r="J19" s="609"/>
    </row>
    <row r="20" spans="1:202" s="3" customFormat="1" ht="29.25" customHeight="1" thickBot="1">
      <c r="A20" s="662"/>
      <c r="B20" s="605"/>
      <c r="C20" s="606"/>
      <c r="D20" s="605"/>
      <c r="E20" s="625"/>
      <c r="F20" s="712">
        <v>7</v>
      </c>
      <c r="G20" s="650" t="s">
        <v>1405</v>
      </c>
      <c r="H20" s="612"/>
      <c r="I20" s="605"/>
      <c r="J20" s="609"/>
    </row>
    <row r="21" spans="1:202" s="3" customFormat="1" ht="17.25" customHeight="1" thickBot="1">
      <c r="A21" s="662"/>
      <c r="B21" s="605"/>
      <c r="C21" s="606"/>
      <c r="D21" s="605"/>
      <c r="E21" s="625"/>
      <c r="F21" s="713" t="s">
        <v>919</v>
      </c>
      <c r="G21" s="571" t="s">
        <v>1406</v>
      </c>
      <c r="H21" s="612"/>
      <c r="I21" s="605"/>
      <c r="J21" s="609"/>
    </row>
    <row r="22" spans="1:202" s="3" customFormat="1" ht="24.6" customHeight="1" thickBot="1">
      <c r="A22" s="662"/>
      <c r="B22" s="605"/>
      <c r="C22" s="606"/>
      <c r="D22" s="605"/>
      <c r="E22" s="625"/>
      <c r="F22" s="713" t="s">
        <v>981</v>
      </c>
      <c r="G22" s="569" t="s">
        <v>1407</v>
      </c>
      <c r="H22" s="612"/>
      <c r="I22" s="605"/>
      <c r="J22" s="609"/>
    </row>
    <row r="23" spans="1:202" s="3" customFormat="1" ht="24.6" customHeight="1" thickBot="1">
      <c r="A23" s="662"/>
      <c r="B23" s="605"/>
      <c r="C23" s="606"/>
      <c r="D23" s="605"/>
      <c r="E23" s="625"/>
      <c r="F23" s="713" t="s">
        <v>1408</v>
      </c>
      <c r="G23" s="569" t="s">
        <v>1409</v>
      </c>
      <c r="H23" s="612"/>
      <c r="I23" s="605"/>
      <c r="J23" s="609"/>
    </row>
    <row r="24" spans="1:202" s="3" customFormat="1" ht="15.75" thickBot="1">
      <c r="A24" s="662"/>
      <c r="B24" s="605"/>
      <c r="C24" s="606"/>
      <c r="D24" s="605"/>
      <c r="E24" s="625"/>
      <c r="F24" s="713" t="s">
        <v>1410</v>
      </c>
      <c r="G24" s="569" t="s">
        <v>1411</v>
      </c>
      <c r="H24" s="612"/>
      <c r="I24" s="605"/>
      <c r="J24" s="609"/>
    </row>
    <row r="25" spans="1:202" customFormat="1" ht="15.75" thickBot="1">
      <c r="A25" s="662"/>
      <c r="B25" s="605"/>
      <c r="C25" s="606"/>
      <c r="D25" s="605"/>
      <c r="E25" s="625"/>
      <c r="F25" s="713" t="s">
        <v>1412</v>
      </c>
      <c r="G25" s="569" t="s">
        <v>1413</v>
      </c>
      <c r="H25" s="612"/>
      <c r="I25" s="605"/>
      <c r="J25" s="609"/>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row>
    <row r="26" spans="1:202" s="689" customFormat="1" ht="43.5" customHeight="1" thickBot="1">
      <c r="A26" s="662" t="s">
        <v>437</v>
      </c>
      <c r="B26" s="605" t="s">
        <v>415</v>
      </c>
      <c r="C26" s="606" t="s">
        <v>438</v>
      </c>
      <c r="D26" s="605" t="s">
        <v>1414</v>
      </c>
      <c r="E26" s="605" t="s">
        <v>379</v>
      </c>
      <c r="F26" s="708">
        <v>0</v>
      </c>
      <c r="G26" s="435" t="s">
        <v>1415</v>
      </c>
      <c r="H26" s="612" t="s">
        <v>1416</v>
      </c>
      <c r="I26" s="605" t="s">
        <v>1385</v>
      </c>
      <c r="J26" s="609" t="s">
        <v>1386</v>
      </c>
      <c r="K26" s="202"/>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row>
    <row r="27" spans="1:202" s="689" customFormat="1" ht="43.5" customHeight="1" thickBot="1">
      <c r="A27" s="662"/>
      <c r="B27" s="605"/>
      <c r="C27" s="606"/>
      <c r="D27" s="605"/>
      <c r="E27" s="605"/>
      <c r="F27" s="709">
        <v>1</v>
      </c>
      <c r="G27" s="437" t="s">
        <v>1417</v>
      </c>
      <c r="H27" s="612"/>
      <c r="I27" s="605"/>
      <c r="J27" s="609"/>
      <c r="K27" s="202"/>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row>
    <row r="28" spans="1:202" s="689" customFormat="1" ht="43.5" customHeight="1" thickBot="1">
      <c r="A28" s="662"/>
      <c r="B28" s="605"/>
      <c r="C28" s="606"/>
      <c r="D28" s="605"/>
      <c r="E28" s="605"/>
      <c r="F28" s="710">
        <v>9</v>
      </c>
      <c r="G28" s="439" t="s">
        <v>1007</v>
      </c>
      <c r="H28" s="612"/>
      <c r="I28" s="605"/>
      <c r="J28" s="609"/>
      <c r="K28" s="202"/>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row>
    <row r="29" spans="1:202" customFormat="1" ht="15">
      <c r="A29" s="305"/>
      <c r="B29" s="577"/>
      <c r="C29" s="305"/>
      <c r="D29" s="578"/>
      <c r="E29" s="579"/>
      <c r="F29" s="580"/>
      <c r="G29" s="581"/>
      <c r="H29" s="579"/>
      <c r="I29" s="579"/>
      <c r="J29" s="57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row>
    <row r="30" spans="1:202" ht="13.5" thickBot="1">
      <c r="A30" s="582" t="s">
        <v>1418</v>
      </c>
    </row>
    <row r="31" spans="1:202" s="3" customFormat="1" ht="18.75" customHeight="1" thickBot="1">
      <c r="A31" s="722" t="s">
        <v>440</v>
      </c>
      <c r="B31" s="723" t="s">
        <v>415</v>
      </c>
      <c r="C31" s="724" t="s">
        <v>441</v>
      </c>
      <c r="D31" s="723" t="s">
        <v>1419</v>
      </c>
      <c r="E31" s="723" t="s">
        <v>379</v>
      </c>
      <c r="F31" s="589">
        <v>1</v>
      </c>
      <c r="G31" s="648" t="s">
        <v>1420</v>
      </c>
      <c r="H31" s="723" t="s">
        <v>441</v>
      </c>
      <c r="I31" s="723" t="s">
        <v>961</v>
      </c>
      <c r="J31" s="725" t="s">
        <v>937</v>
      </c>
      <c r="K31" s="202"/>
    </row>
    <row r="32" spans="1:202" s="689" customFormat="1" ht="18.75" customHeight="1" thickBot="1">
      <c r="A32" s="722"/>
      <c r="B32" s="723"/>
      <c r="C32" s="724"/>
      <c r="D32" s="723"/>
      <c r="E32" s="723"/>
      <c r="F32" s="649">
        <v>2</v>
      </c>
      <c r="G32" s="650" t="s">
        <v>1085</v>
      </c>
      <c r="H32" s="723"/>
      <c r="I32" s="723"/>
      <c r="J32" s="725"/>
      <c r="K32" s="202"/>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row>
    <row r="33" spans="1:151" customFormat="1" ht="18.75" customHeight="1" thickBot="1">
      <c r="A33" s="722"/>
      <c r="B33" s="723"/>
      <c r="C33" s="724"/>
      <c r="D33" s="723"/>
      <c r="E33" s="723"/>
      <c r="F33" s="714">
        <v>9</v>
      </c>
      <c r="G33" s="715" t="s">
        <v>1413</v>
      </c>
      <c r="H33" s="723"/>
      <c r="I33" s="723"/>
      <c r="J33" s="725"/>
      <c r="K33" s="202"/>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row>
    <row r="59" spans="1:10" s="574" customFormat="1" ht="15">
      <c r="A59" s="716"/>
      <c r="B59" s="717"/>
      <c r="C59" s="716"/>
      <c r="D59" s="717"/>
      <c r="E59" s="718"/>
      <c r="F59" s="719"/>
      <c r="G59" s="720"/>
      <c r="H59" s="721"/>
      <c r="I59" s="718"/>
      <c r="J59" s="718"/>
    </row>
  </sheetData>
  <mergeCells count="40">
    <mergeCell ref="I31:I33"/>
    <mergeCell ref="J31:J33"/>
    <mergeCell ref="A31:A33"/>
    <mergeCell ref="B31:B33"/>
    <mergeCell ref="C31:C33"/>
    <mergeCell ref="D31:D33"/>
    <mergeCell ref="E31:E33"/>
    <mergeCell ref="H31:H33"/>
    <mergeCell ref="I17:I25"/>
    <mergeCell ref="J17:J25"/>
    <mergeCell ref="A26:A28"/>
    <mergeCell ref="B26:B28"/>
    <mergeCell ref="C26:C28"/>
    <mergeCell ref="D26:D28"/>
    <mergeCell ref="E26:E28"/>
    <mergeCell ref="H26:H28"/>
    <mergeCell ref="I26:I28"/>
    <mergeCell ref="J26:J28"/>
    <mergeCell ref="A17:A25"/>
    <mergeCell ref="B17:B25"/>
    <mergeCell ref="C17:C25"/>
    <mergeCell ref="D17:D25"/>
    <mergeCell ref="E17:E25"/>
    <mergeCell ref="H17:H25"/>
    <mergeCell ref="I7:I10"/>
    <mergeCell ref="J7:J10"/>
    <mergeCell ref="A12:A14"/>
    <mergeCell ref="B12:B14"/>
    <mergeCell ref="C12:C14"/>
    <mergeCell ref="D12:D14"/>
    <mergeCell ref="E12:E14"/>
    <mergeCell ref="H12:H14"/>
    <mergeCell ref="I12:I14"/>
    <mergeCell ref="J12:J14"/>
    <mergeCell ref="A7:A10"/>
    <mergeCell ref="B7:B10"/>
    <mergeCell ref="C7:C10"/>
    <mergeCell ref="D7:D10"/>
    <mergeCell ref="E7:E10"/>
    <mergeCell ref="H7:H10"/>
  </mergeCells>
  <dataValidations count="2">
    <dataValidation type="list" allowBlank="1" showInputMessage="1" showErrorMessage="1" sqref="I30 I60:I64747">
      <formula1>"NONE,CWT,NAT CONTRACT,NAT AUDIT,PROF AUDIT,RCPATH CORE,ONS,PART CWT,UNCERTAIN"</formula1>
    </dataValidation>
    <dataValidation type="list" allowBlank="1" showInputMessage="1" showErrorMessage="1" sqref="I31">
      <formula1>"(RCPATH),RTDS,SACT,DERIVED,NONE,CWT,DID,NAT CONTRACT,NAT AUDIT,PROF AUDIT,RCPATH CORE,ONS,PART CWT,UNCERTAIN"</formula1>
    </dataValidation>
  </dataValidations>
  <pageMargins left="0.5" right="0.46" top="0.47000000000000014" bottom="0.74803149606299213" header="0.31496062992126012" footer="0.31496062992126012"/>
  <pageSetup paperSize="0" scale="57" fitToWidth="0" fitToHeight="0" orientation="landscape" horizontalDpi="0" verticalDpi="0" copies="0"/>
  <rowBreaks count="1" manualBreakCount="1">
    <brk id="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Introduction</vt:lpstr>
      <vt:lpstr>SUMMARY</vt:lpstr>
      <vt:lpstr>Key</vt:lpstr>
      <vt:lpstr>Change_Log</vt:lpstr>
      <vt:lpstr>XML_Headers</vt:lpstr>
      <vt:lpstr>Core</vt:lpstr>
      <vt:lpstr>Breast</vt:lpstr>
      <vt:lpstr>CNS</vt:lpstr>
      <vt:lpstr>Colorectal</vt:lpstr>
      <vt:lpstr>CTYA</vt:lpstr>
      <vt:lpstr>Gynaecological</vt:lpstr>
      <vt:lpstr>Head_&amp;_Neck</vt:lpstr>
      <vt:lpstr>Lung</vt:lpstr>
      <vt:lpstr>Sarcoma</vt:lpstr>
      <vt:lpstr>Skin</vt:lpstr>
      <vt:lpstr>Upper_GI</vt:lpstr>
      <vt:lpstr>Urological</vt:lpstr>
      <vt:lpstr>Breast!Print_Area</vt:lpstr>
      <vt:lpstr>Change_Log!Print_Area</vt:lpstr>
      <vt:lpstr>CNS!Print_Area</vt:lpstr>
      <vt:lpstr>Colorectal!Print_Area</vt:lpstr>
      <vt:lpstr>Core!Print_Area</vt:lpstr>
      <vt:lpstr>CTYA!Print_Area</vt:lpstr>
      <vt:lpstr>Gynaecological!Print_Area</vt:lpstr>
      <vt:lpstr>'Head_&amp;_Neck'!Print_Area</vt:lpstr>
      <vt:lpstr>Introduction!Print_Area</vt:lpstr>
      <vt:lpstr>Key!Print_Area</vt:lpstr>
      <vt:lpstr>Lung!Print_Area</vt:lpstr>
      <vt:lpstr>Sarcoma!Print_Area</vt:lpstr>
      <vt:lpstr>Skin!Print_Area</vt:lpstr>
      <vt:lpstr>SUMMARY!Print_Area</vt:lpstr>
      <vt:lpstr>Upper_GI!Print_Area</vt:lpstr>
      <vt:lpstr>Urological!Print_Area</vt:lpstr>
      <vt:lpstr>XML_Headers!Print_Area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Murphy</dc:creator>
  <cp:lastModifiedBy>Michael Baser</cp:lastModifiedBy>
  <cp:lastPrinted>2019-07-31T07:49:10Z</cp:lastPrinted>
  <dcterms:created xsi:type="dcterms:W3CDTF">2018-12-20T16:56:26Z</dcterms:created>
  <dcterms:modified xsi:type="dcterms:W3CDTF">2019-11-15T11:16:49Z</dcterms:modified>
</cp:coreProperties>
</file>