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440" windowHeight="5955" tabRatio="852"/>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Data!$A$1:$D$8401</definedName>
    <definedName name="_xlnm._FilterDatabase" localSheetId="3" hidden="1">'Hide - Data'!$A$1:$E$1671</definedName>
    <definedName name="_xlnm.Print_Area" localSheetId="0">Metrics!$C$2:$DC$50</definedName>
  </definedNames>
  <calcPr calcId="145621"/>
</workbook>
</file>

<file path=xl/calcChain.xml><?xml version="1.0" encoding="utf-8"?>
<calcChain xmlns="http://schemas.openxmlformats.org/spreadsheetml/2006/main">
  <c r="M106" i="85" l="1"/>
  <c r="G106" i="85"/>
  <c r="M105" i="85"/>
  <c r="G105" i="85"/>
  <c r="M104" i="85"/>
  <c r="G104" i="85"/>
  <c r="M103" i="85"/>
  <c r="G103" i="85"/>
  <c r="M102" i="85"/>
  <c r="G102" i="85"/>
  <c r="M101" i="85"/>
  <c r="G101" i="85"/>
  <c r="M100" i="85"/>
  <c r="G100" i="85"/>
  <c r="M99" i="85"/>
  <c r="G99" i="85"/>
  <c r="M98" i="85"/>
  <c r="G98" i="85"/>
  <c r="M97" i="85"/>
  <c r="G97" i="85"/>
  <c r="M96" i="85"/>
  <c r="G96" i="85"/>
  <c r="M95" i="85"/>
  <c r="G95" i="85"/>
  <c r="M94" i="85"/>
  <c r="G94" i="85"/>
  <c r="M93" i="85"/>
  <c r="G93" i="85"/>
  <c r="M92" i="85"/>
  <c r="G92" i="85"/>
  <c r="M91" i="85"/>
  <c r="G91" i="85"/>
  <c r="M90" i="85"/>
  <c r="G90" i="85"/>
  <c r="M89" i="85"/>
  <c r="G89" i="85"/>
  <c r="M88" i="85"/>
  <c r="G88" i="85"/>
  <c r="M87" i="85"/>
  <c r="G87" i="85"/>
  <c r="M86" i="85"/>
  <c r="G86" i="85"/>
  <c r="M85" i="85"/>
  <c r="M84" i="85"/>
  <c r="M83" i="85"/>
  <c r="M82" i="85"/>
  <c r="M81" i="85"/>
  <c r="M80" i="85"/>
  <c r="M79" i="85"/>
  <c r="M78" i="85"/>
  <c r="M77" i="85"/>
  <c r="M76" i="85"/>
  <c r="G76" i="85"/>
  <c r="M75" i="85"/>
  <c r="M74" i="85"/>
  <c r="G74" i="85"/>
  <c r="M73" i="85"/>
  <c r="M72" i="85"/>
  <c r="M71" i="85"/>
  <c r="M70" i="85"/>
  <c r="G70" i="85"/>
  <c r="M69" i="85"/>
  <c r="M68" i="85"/>
  <c r="M67" i="85"/>
  <c r="M66" i="85"/>
  <c r="G66" i="85"/>
  <c r="M65" i="85"/>
  <c r="G65" i="85"/>
  <c r="M64" i="85"/>
  <c r="G64" i="85"/>
  <c r="M63" i="85"/>
  <c r="G63" i="85"/>
  <c r="M62" i="85"/>
  <c r="G62" i="85"/>
  <c r="M61" i="85"/>
  <c r="M60" i="85"/>
  <c r="M59" i="85"/>
  <c r="M58" i="85"/>
  <c r="M57" i="85"/>
  <c r="M56" i="85"/>
  <c r="M55" i="85"/>
  <c r="M54" i="85"/>
  <c r="M53" i="85"/>
  <c r="M52" i="85"/>
  <c r="M51" i="85"/>
  <c r="M50" i="85"/>
  <c r="M49" i="85"/>
  <c r="M48" i="85"/>
  <c r="M47" i="85"/>
  <c r="M46" i="85"/>
  <c r="M45" i="85"/>
  <c r="G45" i="85"/>
  <c r="M44" i="85"/>
  <c r="G44" i="85"/>
  <c r="M43" i="85"/>
  <c r="G43" i="85"/>
  <c r="M42" i="85"/>
  <c r="G42" i="85"/>
  <c r="M41" i="85"/>
  <c r="G41" i="85"/>
  <c r="M40" i="85"/>
  <c r="G40" i="85"/>
  <c r="M39" i="85"/>
  <c r="G39" i="85"/>
  <c r="M38" i="85"/>
  <c r="G38" i="85"/>
  <c r="M37" i="85"/>
  <c r="G37" i="85"/>
  <c r="M36" i="85"/>
  <c r="G36" i="85"/>
  <c r="M35" i="85"/>
  <c r="G35" i="85"/>
  <c r="M34" i="85"/>
  <c r="G34" i="85"/>
  <c r="M33" i="85"/>
  <c r="G33" i="85"/>
  <c r="M32" i="85"/>
  <c r="G32" i="85"/>
  <c r="M31" i="85"/>
  <c r="G31" i="85"/>
  <c r="M30" i="85"/>
  <c r="G30" i="85"/>
  <c r="M29" i="85"/>
  <c r="G29" i="85"/>
  <c r="M28" i="85"/>
  <c r="G28" i="85"/>
  <c r="M27" i="85"/>
  <c r="G27" i="85"/>
  <c r="M26" i="85"/>
  <c r="G26" i="85"/>
  <c r="M25" i="85"/>
  <c r="G25" i="85"/>
  <c r="M24" i="85"/>
  <c r="G24" i="85"/>
  <c r="M23" i="85"/>
  <c r="G23" i="85"/>
  <c r="M22" i="85"/>
  <c r="G22" i="85"/>
  <c r="M21" i="85"/>
  <c r="G21" i="85"/>
  <c r="M20" i="85"/>
  <c r="G20" i="85"/>
  <c r="M19" i="85"/>
  <c r="G19" i="85"/>
  <c r="M18" i="85"/>
  <c r="G18" i="85"/>
  <c r="M17" i="85"/>
  <c r="G17" i="85"/>
  <c r="M16" i="85"/>
  <c r="G16" i="85"/>
  <c r="M15" i="85"/>
  <c r="G15" i="85"/>
  <c r="M14" i="85"/>
  <c r="G14" i="85"/>
  <c r="M13" i="85"/>
  <c r="G13" i="85"/>
  <c r="M12" i="85"/>
  <c r="G12" i="85"/>
  <c r="M11" i="85"/>
  <c r="G11" i="85"/>
  <c r="M10" i="85"/>
  <c r="G10" i="85"/>
  <c r="M9" i="85"/>
  <c r="G9" i="85"/>
  <c r="M8" i="85"/>
  <c r="G8" i="85"/>
  <c r="M7" i="85"/>
  <c r="G7" i="85"/>
  <c r="M6" i="85"/>
  <c r="G6" i="85"/>
  <c r="M5" i="85"/>
  <c r="G5" i="85"/>
  <c r="M4" i="85"/>
  <c r="G4" i="85"/>
  <c r="M3" i="85"/>
  <c r="G3" i="85"/>
  <c r="M2" i="85"/>
  <c r="G2" i="85"/>
  <c r="A101" i="98" l="1"/>
  <c r="A100" i="98"/>
  <c r="A99" i="98"/>
  <c r="A98" i="98"/>
  <c r="A97" i="98"/>
  <c r="A96" i="98"/>
  <c r="A95" i="98"/>
  <c r="A94" i="98"/>
  <c r="A93" i="98"/>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19" i="98"/>
  <c r="A18" i="98"/>
  <c r="A17" i="98"/>
  <c r="A16" i="98"/>
  <c r="A15" i="98"/>
  <c r="A14" i="98"/>
  <c r="A13" i="98"/>
  <c r="A12" i="98"/>
  <c r="A11" i="98"/>
  <c r="A10" i="98"/>
  <c r="A9" i="98"/>
  <c r="A8" i="98"/>
  <c r="A7" i="98"/>
  <c r="A6" i="98"/>
  <c r="A5" i="98"/>
  <c r="A4" i="98"/>
  <c r="A3" i="98"/>
  <c r="A2" i="98"/>
  <c r="AX2" i="85" l="1"/>
  <c r="BT31" i="81" s="1"/>
  <c r="AW2" i="85"/>
  <c r="BM31" i="81" s="1"/>
  <c r="B1" i="85" l="1"/>
  <c r="AW7" i="85" l="1"/>
  <c r="BM38" i="81" s="1"/>
  <c r="T25" i="85"/>
  <c r="T24" i="85"/>
  <c r="U24" i="85"/>
  <c r="U25" i="85"/>
  <c r="CL49" i="81" s="1"/>
  <c r="BH2" i="81"/>
  <c r="AW3" i="85"/>
  <c r="T23" i="85"/>
  <c r="CH47" i="81" s="1"/>
  <c r="U23" i="85"/>
  <c r="CL47" i="81" s="1"/>
  <c r="U22" i="85"/>
  <c r="T22" i="85"/>
  <c r="AW6" i="85"/>
  <c r="BM37" i="81" s="1"/>
  <c r="AW5" i="85"/>
  <c r="BM36" i="81" s="1"/>
  <c r="AW4" i="85"/>
  <c r="BM35" i="81" s="1"/>
  <c r="BM34" i="81"/>
  <c r="T21" i="85"/>
  <c r="U21" i="85"/>
  <c r="T3" i="85"/>
  <c r="U3" i="85"/>
  <c r="T20" i="85"/>
  <c r="U20" i="85"/>
  <c r="U19" i="85"/>
  <c r="T19" i="85"/>
  <c r="Z24" i="85" l="1"/>
  <c r="V24" i="85"/>
  <c r="X24" i="85" s="1"/>
  <c r="CL48" i="81"/>
  <c r="CH49" i="81"/>
  <c r="V25" i="85"/>
  <c r="X25" i="85" s="1"/>
  <c r="CH48" i="81"/>
  <c r="CH46" i="81"/>
  <c r="Y25" i="85"/>
  <c r="Y24" i="85"/>
  <c r="CL46" i="81"/>
  <c r="Z25" i="85"/>
  <c r="Z23" i="85"/>
  <c r="Y23" i="85"/>
  <c r="V23" i="85"/>
  <c r="X23" i="85" s="1"/>
  <c r="Y22" i="85"/>
  <c r="V22" i="85"/>
  <c r="CH43" i="81"/>
  <c r="CL43" i="81"/>
  <c r="Z22" i="85"/>
  <c r="CL45" i="81"/>
  <c r="V21" i="85"/>
  <c r="X21" i="85" s="1"/>
  <c r="CH45" i="81"/>
  <c r="V3" i="85"/>
  <c r="CL44" i="81"/>
  <c r="V20" i="85"/>
  <c r="X20" i="85" s="1"/>
  <c r="CH44" i="81"/>
  <c r="V19" i="85"/>
  <c r="CP43" i="81" s="1"/>
  <c r="R3" i="85"/>
  <c r="W25" i="85" l="1"/>
  <c r="CP49" i="81"/>
  <c r="W24" i="85"/>
  <c r="CP48" i="81"/>
  <c r="AA24" i="85"/>
  <c r="CT48" i="81" s="1"/>
  <c r="AB24" i="85"/>
  <c r="AC24" i="85"/>
  <c r="AC25" i="85"/>
  <c r="AA25" i="85"/>
  <c r="CT49" i="81" s="1"/>
  <c r="AB25" i="85"/>
  <c r="W23" i="85"/>
  <c r="CP47" i="81"/>
  <c r="AB23" i="85"/>
  <c r="AC23" i="85"/>
  <c r="AA23" i="85"/>
  <c r="CT47" i="81" s="1"/>
  <c r="W22" i="85"/>
  <c r="CP46" i="81"/>
  <c r="X22" i="85"/>
  <c r="AA22" i="85"/>
  <c r="CT46" i="81" s="1"/>
  <c r="AC22" i="85"/>
  <c r="AB22" i="85"/>
  <c r="W3" i="85"/>
  <c r="W21" i="85"/>
  <c r="CP45" i="81"/>
  <c r="X3" i="85"/>
  <c r="W20" i="85"/>
  <c r="CP44" i="81"/>
  <c r="W19" i="85"/>
  <c r="X19" i="85"/>
  <c r="B2" i="85"/>
  <c r="AX7" i="85" l="1"/>
  <c r="BT38" i="81" s="1"/>
  <c r="AH25" i="85"/>
  <c r="AI25" i="85"/>
  <c r="AI24" i="85"/>
  <c r="AH24" i="85"/>
  <c r="AI23" i="85"/>
  <c r="AH23" i="85"/>
  <c r="AI22" i="85"/>
  <c r="AH22" i="85"/>
  <c r="AX5" i="85"/>
  <c r="BT36" i="81" s="1"/>
  <c r="AX4" i="85"/>
  <c r="BT35" i="81" s="1"/>
  <c r="AX3" i="85"/>
  <c r="BT34" i="81" s="1"/>
  <c r="AX6" i="85"/>
  <c r="BT37" i="81" s="1"/>
  <c r="AH21" i="85"/>
  <c r="AI21" i="85"/>
  <c r="AH20" i="85"/>
  <c r="AI20" i="85"/>
  <c r="AH3" i="85"/>
  <c r="AI3" i="85"/>
  <c r="AH19" i="85"/>
  <c r="AI19" i="85"/>
  <c r="T18" i="85"/>
  <c r="Y21" i="85" s="1"/>
  <c r="U18" i="85"/>
  <c r="AI18" i="85"/>
  <c r="AH18" i="85"/>
  <c r="T17" i="85"/>
  <c r="U17" i="85"/>
  <c r="AH17" i="85"/>
  <c r="AI17" i="85"/>
  <c r="AI16" i="85"/>
  <c r="AN24" i="85" l="1"/>
  <c r="AN25" i="85"/>
  <c r="AK25" i="85"/>
  <c r="AJ25" i="85"/>
  <c r="AL25" i="85"/>
  <c r="AM25" i="85"/>
  <c r="AP25" i="85" s="1"/>
  <c r="AL24" i="85"/>
  <c r="AJ24" i="85"/>
  <c r="AK24" i="85"/>
  <c r="AQ25" i="85"/>
  <c r="AM24" i="85"/>
  <c r="AM23" i="85"/>
  <c r="AJ23" i="85"/>
  <c r="AK23" i="85"/>
  <c r="AL23" i="85"/>
  <c r="AN23" i="85"/>
  <c r="AM22" i="85"/>
  <c r="AN22" i="85"/>
  <c r="AK22" i="85"/>
  <c r="AJ22" i="85"/>
  <c r="AL22" i="85"/>
  <c r="AM21" i="85"/>
  <c r="AN21" i="85"/>
  <c r="AK21" i="85"/>
  <c r="AJ21" i="85"/>
  <c r="AL21" i="85"/>
  <c r="CH42" i="81"/>
  <c r="CL42" i="81"/>
  <c r="Z21" i="85"/>
  <c r="AM20" i="85"/>
  <c r="AN20" i="85"/>
  <c r="AJ20" i="85"/>
  <c r="AL20" i="85"/>
  <c r="AK20" i="85"/>
  <c r="CH41" i="81"/>
  <c r="Y20" i="85"/>
  <c r="CL41" i="81"/>
  <c r="Z20" i="85"/>
  <c r="AJ3" i="85"/>
  <c r="AK3" i="85"/>
  <c r="AL3" i="85"/>
  <c r="AN19" i="85"/>
  <c r="AK19" i="85"/>
  <c r="AL19" i="85"/>
  <c r="AJ19" i="85"/>
  <c r="V18" i="85"/>
  <c r="AK18" i="85"/>
  <c r="AJ18" i="85"/>
  <c r="AL18" i="85"/>
  <c r="AK17" i="85"/>
  <c r="AJ17" i="85"/>
  <c r="AL17" i="85"/>
  <c r="V17" i="85"/>
  <c r="CP41" i="81" s="1"/>
  <c r="AH16" i="85"/>
  <c r="T16" i="85"/>
  <c r="CH40" i="81" s="1"/>
  <c r="U16" i="85"/>
  <c r="AI12" i="85"/>
  <c r="AI15" i="85"/>
  <c r="AN18" i="85" s="1"/>
  <c r="AH8" i="85"/>
  <c r="AH15" i="85"/>
  <c r="T15" i="85"/>
  <c r="U15" i="85"/>
  <c r="CL39" i="81" s="1"/>
  <c r="AH4" i="85"/>
  <c r="AI8" i="85"/>
  <c r="AH14" i="85"/>
  <c r="T12" i="85"/>
  <c r="CH36" i="81" s="1"/>
  <c r="AH6" i="85"/>
  <c r="AI4" i="85"/>
  <c r="AI10" i="85"/>
  <c r="AI14" i="85"/>
  <c r="AI13" i="85"/>
  <c r="T10" i="85"/>
  <c r="CH34" i="81" s="1"/>
  <c r="T13" i="85"/>
  <c r="AI6" i="85"/>
  <c r="U13" i="85"/>
  <c r="CL37" i="81" s="1"/>
  <c r="AH11" i="85"/>
  <c r="U11" i="85"/>
  <c r="CL35" i="81" s="1"/>
  <c r="AH7" i="85"/>
  <c r="AH9" i="85"/>
  <c r="AI9" i="85"/>
  <c r="AI7" i="85"/>
  <c r="U10" i="85"/>
  <c r="CL34" i="81" s="1"/>
  <c r="U12" i="85"/>
  <c r="CL36" i="81" s="1"/>
  <c r="T14" i="85"/>
  <c r="CH38" i="81" s="1"/>
  <c r="AI11" i="85"/>
  <c r="AH13" i="85"/>
  <c r="AH5" i="85"/>
  <c r="AI5" i="85"/>
  <c r="AH12" i="85"/>
  <c r="T11" i="85"/>
  <c r="CH35" i="81" s="1"/>
  <c r="U14" i="85"/>
  <c r="CL38" i="81" s="1"/>
  <c r="AH10" i="85"/>
  <c r="T8" i="85"/>
  <c r="CH32" i="81" s="1"/>
  <c r="U5" i="85"/>
  <c r="U7" i="85"/>
  <c r="CL31" i="81" s="1"/>
  <c r="T6" i="85"/>
  <c r="CH30" i="81" s="1"/>
  <c r="U9" i="85"/>
  <c r="CL33" i="81" s="1"/>
  <c r="U6" i="85"/>
  <c r="CL30" i="81" s="1"/>
  <c r="U8" i="85"/>
  <c r="CL32" i="81" s="1"/>
  <c r="T7" i="85"/>
  <c r="CH31" i="81" s="1"/>
  <c r="U4" i="85"/>
  <c r="AO25" i="85" l="1"/>
  <c r="AO24" i="85"/>
  <c r="AP24" i="85"/>
  <c r="AQ24" i="85"/>
  <c r="AP23" i="85"/>
  <c r="AO23" i="85"/>
  <c r="AQ23" i="85"/>
  <c r="AO22" i="85"/>
  <c r="AQ22" i="85"/>
  <c r="AP22" i="85"/>
  <c r="AM6" i="85"/>
  <c r="AN6" i="85"/>
  <c r="AM10" i="85"/>
  <c r="CH37" i="81"/>
  <c r="Y16" i="85"/>
  <c r="CH39" i="81"/>
  <c r="Y18" i="85"/>
  <c r="Z6" i="85"/>
  <c r="AO21" i="85"/>
  <c r="AP21" i="85"/>
  <c r="AQ21" i="85"/>
  <c r="AB21" i="85"/>
  <c r="AC21" i="85"/>
  <c r="AA21" i="85"/>
  <c r="CT45" i="81" s="1"/>
  <c r="AP20" i="85"/>
  <c r="AQ20" i="85"/>
  <c r="AO20" i="85"/>
  <c r="X18" i="85"/>
  <c r="CP42" i="81"/>
  <c r="AB20" i="85"/>
  <c r="AC20" i="85"/>
  <c r="AA20" i="85"/>
  <c r="CT44" i="81" s="1"/>
  <c r="Z19" i="85"/>
  <c r="CL40" i="81"/>
  <c r="AL16" i="85"/>
  <c r="AM19" i="85"/>
  <c r="Y19" i="85"/>
  <c r="W18" i="85"/>
  <c r="AM18" i="85"/>
  <c r="AO18" i="85" s="1"/>
  <c r="Z18" i="85"/>
  <c r="W17" i="85"/>
  <c r="X17" i="85"/>
  <c r="AN17" i="85"/>
  <c r="Z17" i="85"/>
  <c r="Y17" i="85"/>
  <c r="AM17" i="85"/>
  <c r="AJ16" i="85"/>
  <c r="AK16" i="85"/>
  <c r="V16" i="85"/>
  <c r="AM16" i="85"/>
  <c r="AN16" i="85"/>
  <c r="Z16" i="85"/>
  <c r="AJ15" i="85"/>
  <c r="AL15" i="85"/>
  <c r="AK15" i="85"/>
  <c r="V15" i="85"/>
  <c r="AN15" i="85"/>
  <c r="AM15" i="85"/>
  <c r="AK14" i="85"/>
  <c r="AN14" i="85"/>
  <c r="AN10" i="85"/>
  <c r="Z15" i="85"/>
  <c r="Y15" i="85"/>
  <c r="AN13" i="85"/>
  <c r="AN12" i="85"/>
  <c r="AN11" i="85"/>
  <c r="AM12" i="85"/>
  <c r="AL11" i="85"/>
  <c r="AM11" i="85"/>
  <c r="Y13" i="85"/>
  <c r="Z14" i="85"/>
  <c r="V13" i="85"/>
  <c r="CP37" i="81" s="1"/>
  <c r="AJ14" i="85"/>
  <c r="V12" i="85"/>
  <c r="CP36" i="81" s="1"/>
  <c r="AK11" i="85"/>
  <c r="AJ11" i="85"/>
  <c r="AM14" i="85"/>
  <c r="AL14" i="85"/>
  <c r="AL12" i="85"/>
  <c r="AJ12" i="85"/>
  <c r="AK12" i="85"/>
  <c r="V14" i="85"/>
  <c r="CP38" i="81" s="1"/>
  <c r="Z12" i="85"/>
  <c r="AJ13" i="85"/>
  <c r="AK13" i="85"/>
  <c r="AL13" i="85"/>
  <c r="Z10" i="85"/>
  <c r="Z13" i="85"/>
  <c r="V10" i="85"/>
  <c r="CP34" i="81" s="1"/>
  <c r="AJ10" i="85"/>
  <c r="AK10" i="85"/>
  <c r="AM13" i="85"/>
  <c r="AL10" i="85"/>
  <c r="Z11" i="85"/>
  <c r="Y14" i="85"/>
  <c r="V11" i="85"/>
  <c r="CP35" i="81" s="1"/>
  <c r="AJ8" i="85"/>
  <c r="AL7" i="85"/>
  <c r="AK9" i="85"/>
  <c r="T4" i="85"/>
  <c r="T5" i="85"/>
  <c r="Y8" i="85" s="1"/>
  <c r="T9" i="85"/>
  <c r="AL9" i="85"/>
  <c r="AN7" i="85"/>
  <c r="AN8" i="85"/>
  <c r="AN9" i="85"/>
  <c r="AL4" i="85"/>
  <c r="AL6" i="85"/>
  <c r="AK6" i="85"/>
  <c r="AJ4" i="85"/>
  <c r="AK5" i="85"/>
  <c r="AK8" i="85"/>
  <c r="AJ6" i="85"/>
  <c r="AK4" i="85"/>
  <c r="AL5" i="85"/>
  <c r="AJ5" i="85"/>
  <c r="AJ9" i="85"/>
  <c r="Z9" i="85"/>
  <c r="Z7" i="85"/>
  <c r="V7" i="85"/>
  <c r="CP31" i="81" s="1"/>
  <c r="Z8" i="85"/>
  <c r="V8" i="85"/>
  <c r="CP32" i="81" s="1"/>
  <c r="V6" i="85"/>
  <c r="CP30" i="81" s="1"/>
  <c r="AQ6" i="85" l="1"/>
  <c r="AO6" i="85"/>
  <c r="AP6" i="85"/>
  <c r="Y6" i="85"/>
  <c r="CH33" i="81"/>
  <c r="Y12" i="85"/>
  <c r="Y7" i="85"/>
  <c r="AC7" i="85" s="1"/>
  <c r="W15" i="85"/>
  <c r="CP39" i="81"/>
  <c r="X16" i="85"/>
  <c r="CP40" i="81"/>
  <c r="AO19" i="85"/>
  <c r="AP19" i="85"/>
  <c r="AQ19" i="85"/>
  <c r="AA19" i="85"/>
  <c r="CT43" i="81" s="1"/>
  <c r="AB19" i="85"/>
  <c r="AC19" i="85"/>
  <c r="AQ18" i="85"/>
  <c r="AP18" i="85"/>
  <c r="AC18" i="85"/>
  <c r="AA18" i="85"/>
  <c r="CT42" i="81" s="1"/>
  <c r="AB18" i="85"/>
  <c r="AP17" i="85"/>
  <c r="AQ17" i="85"/>
  <c r="AO17" i="85"/>
  <c r="AB17" i="85"/>
  <c r="AA17" i="85"/>
  <c r="CT41" i="81" s="1"/>
  <c r="AC17" i="85"/>
  <c r="W16" i="85"/>
  <c r="AQ16" i="85"/>
  <c r="AP16" i="85"/>
  <c r="AO16" i="85"/>
  <c r="AB16" i="85"/>
  <c r="AC16" i="85"/>
  <c r="AA16" i="85"/>
  <c r="CT40" i="81" s="1"/>
  <c r="AP14" i="85"/>
  <c r="X15" i="85"/>
  <c r="X8" i="85"/>
  <c r="X6" i="85"/>
  <c r="Y11" i="85"/>
  <c r="AA11" i="85" s="1"/>
  <c r="CT35" i="81" s="1"/>
  <c r="W14" i="85"/>
  <c r="W12" i="85"/>
  <c r="X7" i="85"/>
  <c r="V5" i="85"/>
  <c r="W11" i="85"/>
  <c r="W13" i="85"/>
  <c r="AQ15" i="85"/>
  <c r="AO10" i="85"/>
  <c r="AO15" i="85"/>
  <c r="AQ10" i="85"/>
  <c r="AP15" i="85"/>
  <c r="AQ12" i="85"/>
  <c r="AC15" i="85"/>
  <c r="AA15" i="85"/>
  <c r="CT39" i="81" s="1"/>
  <c r="AB15" i="85"/>
  <c r="AO12" i="85"/>
  <c r="AA13" i="85"/>
  <c r="CT37" i="81" s="1"/>
  <c r="AC13" i="85"/>
  <c r="X12" i="85"/>
  <c r="AP10" i="85"/>
  <c r="AP12" i="85"/>
  <c r="AP11" i="85"/>
  <c r="AQ11" i="85"/>
  <c r="AO11" i="85"/>
  <c r="AB13" i="85"/>
  <c r="X13" i="85"/>
  <c r="X14" i="85"/>
  <c r="AQ14" i="85"/>
  <c r="AO14" i="85"/>
  <c r="AP13" i="85"/>
  <c r="AQ13" i="85"/>
  <c r="AO13" i="85"/>
  <c r="AC14" i="85"/>
  <c r="AB14" i="85"/>
  <c r="AA14" i="85"/>
  <c r="CT38" i="81" s="1"/>
  <c r="Y9" i="85"/>
  <c r="AC9" i="85" s="1"/>
  <c r="Y10" i="85"/>
  <c r="X11" i="85"/>
  <c r="W10" i="85"/>
  <c r="X10" i="85"/>
  <c r="AL8" i="85"/>
  <c r="AM8" i="85"/>
  <c r="AQ8" i="85" s="1"/>
  <c r="AM7" i="85"/>
  <c r="AO7" i="85" s="1"/>
  <c r="AM9" i="85"/>
  <c r="AQ9" i="85" s="1"/>
  <c r="AJ7" i="85"/>
  <c r="AK7" i="85"/>
  <c r="V4" i="85"/>
  <c r="AC8" i="85"/>
  <c r="V9" i="85"/>
  <c r="CP33" i="81" s="1"/>
  <c r="W6" i="85"/>
  <c r="W8" i="85"/>
  <c r="W7" i="85"/>
  <c r="AC6" i="85" l="1"/>
  <c r="AB6" i="85"/>
  <c r="AA6" i="85"/>
  <c r="CT30" i="81" s="1"/>
  <c r="X5" i="85"/>
  <c r="W5" i="85"/>
  <c r="AC11" i="85"/>
  <c r="AB11" i="85"/>
  <c r="AA9" i="85"/>
  <c r="CT33" i="81" s="1"/>
  <c r="X4" i="85"/>
  <c r="X9" i="85"/>
  <c r="AB9" i="85"/>
  <c r="AA10" i="85"/>
  <c r="CT34" i="81" s="1"/>
  <c r="AB10" i="85"/>
  <c r="AC10" i="85"/>
  <c r="AB12" i="85"/>
  <c r="AA12" i="85"/>
  <c r="CT36" i="81" s="1"/>
  <c r="AC12" i="85"/>
  <c r="AP9" i="85"/>
  <c r="AP8" i="85"/>
  <c r="AO8" i="85"/>
  <c r="AO9" i="85"/>
  <c r="AQ7" i="85"/>
  <c r="AP7" i="85"/>
  <c r="AA8" i="85"/>
  <c r="CT32" i="81" s="1"/>
  <c r="AB8" i="85"/>
  <c r="W4" i="85"/>
  <c r="W9" i="85"/>
  <c r="AB7" i="85"/>
  <c r="AA7" i="85"/>
  <c r="CT31" i="81" s="1"/>
</calcChain>
</file>

<file path=xl/sharedStrings.xml><?xml version="1.0" encoding="utf-8"?>
<sst xmlns="http://schemas.openxmlformats.org/spreadsheetml/2006/main" count="7830" uniqueCount="1119">
  <si>
    <t>England</t>
  </si>
  <si>
    <t>E92000001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</si>
  <si>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</si>
  <si>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</si>
  <si>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</si>
  <si>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</si>
  <si>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</si>
  <si>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</si>
  <si>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</si>
  <si>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</si>
  <si>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</si>
  <si>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</si>
  <si>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</si>
  <si>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</si>
  <si>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</si>
  <si>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</si>
  <si>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</si>
  <si>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</si>
  <si>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</si>
  <si>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</si>
  <si>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</si>
  <si>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</si>
  <si>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</si>
  <si>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</si>
  <si>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</si>
  <si>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</si>
  <si>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</si>
  <si>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</si>
  <si>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</si>
  <si>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</si>
  <si>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</si>
  <si>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</si>
  <si>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</si>
  <si>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</si>
  <si>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</si>
  <si>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</si>
  <si>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</si>
  <si>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</si>
  <si>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</si>
  <si>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</si>
  <si>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</si>
  <si>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</si>
  <si>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</si>
  <si>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</si>
  <si>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</si>
  <si>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</si>
  <si>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</si>
  <si>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</si>
  <si>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</si>
  <si>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</si>
  <si>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</si>
  <si>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</si>
  <si>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</si>
  <si>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</si>
  <si>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</si>
  <si>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</si>
  <si>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</si>
  <si>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</si>
  <si>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</si>
  <si>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</si>
  <si>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</si>
  <si>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</si>
  <si>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</si>
  <si>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</si>
  <si>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</si>
  <si>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</si>
  <si>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</si>
  <si>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</si>
  <si>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</si>
  <si>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FY2015-Q2</t>
  </si>
  <si>
    <t>ep-nFY2015-Q2E92000001</t>
  </si>
  <si>
    <t>ep-dFY2015-Q2E92000001</t>
  </si>
  <si>
    <t>lookup</t>
  </si>
  <si>
    <t>count</t>
  </si>
  <si>
    <t>FY2015-Q3</t>
  </si>
  <si>
    <t>ep-nFY2015-Q3E92000001</t>
  </si>
  <si>
    <t>ep-dFY2015-Q3E92000001</t>
  </si>
  <si>
    <t>FY2015-Q4</t>
  </si>
  <si>
    <t>ep-nFY2015-Q4E92000001</t>
  </si>
  <si>
    <t>ep-dFY2015-Q4E92000001</t>
  </si>
  <si>
    <t>pop2015E92000001</t>
  </si>
  <si>
    <t>FY2016-Q1</t>
  </si>
  <si>
    <t>ep-nFY2016-Q1E92000001</t>
  </si>
  <si>
    <t>ep-dFY2016-Q1E92000001</t>
  </si>
  <si>
    <t>FY2016-Q2</t>
  </si>
  <si>
    <t>ep-nFY2016-Q2E92000001</t>
  </si>
  <si>
    <t>ep-dFY2016-Q2E92000001</t>
  </si>
  <si>
    <t>FY2016-Q3</t>
  </si>
  <si>
    <t>ep-nFY2016-Q3E92000001</t>
  </si>
  <si>
    <t>ep-dFY2016-Q3E92000001</t>
  </si>
  <si>
    <t>pop2012E92000001</t>
  </si>
  <si>
    <t>pop2013E92000001</t>
  </si>
  <si>
    <t>pop2014E92000001</t>
  </si>
  <si>
    <t>populations</t>
  </si>
  <si>
    <t>Annual year</t>
  </si>
  <si>
    <t>Reference population</t>
  </si>
  <si>
    <t>reference population</t>
  </si>
  <si>
    <t>Populations</t>
  </si>
  <si>
    <t>FY2016-Q4</t>
  </si>
  <si>
    <t>ep-nFY2016-Q4E92000001</t>
  </si>
  <si>
    <t>ep-dFY2016-Q4E92000001</t>
  </si>
  <si>
    <t>FY2017-Q1</t>
  </si>
  <si>
    <t>ep-nFY2017-Q1E92000001</t>
  </si>
  <si>
    <t>ep-dFY2017-Q1E92000001</t>
  </si>
  <si>
    <t>E56000003</t>
  </si>
  <si>
    <t>E56000004</t>
  </si>
  <si>
    <t>E56000005</t>
  </si>
  <si>
    <t>E56000006</t>
  </si>
  <si>
    <t>E56000007</t>
  </si>
  <si>
    <t>E56000008</t>
  </si>
  <si>
    <t>E56000009</t>
  </si>
  <si>
    <t>E56000010</t>
  </si>
  <si>
    <t>E56000011</t>
  </si>
  <si>
    <t>E56000012</t>
  </si>
  <si>
    <t>E56000013</t>
  </si>
  <si>
    <t>E56000014</t>
  </si>
  <si>
    <t>E56000015</t>
  </si>
  <si>
    <t>E56000016</t>
  </si>
  <si>
    <t>E56000017</t>
  </si>
  <si>
    <t>E56000018</t>
  </si>
  <si>
    <t>E57000001</t>
  </si>
  <si>
    <t>E57000002</t>
  </si>
  <si>
    <t>E57000003</t>
  </si>
  <si>
    <t>Humber, Coast and Vale</t>
  </si>
  <si>
    <t>Cheshire and Merseyside</t>
  </si>
  <si>
    <t>South Yorkshire, Bassetlaw, North Derbyshire and Hardwick</t>
  </si>
  <si>
    <t>West Midlands</t>
  </si>
  <si>
    <t>East Midlands</t>
  </si>
  <si>
    <t>East of England</t>
  </si>
  <si>
    <t>South East London</t>
  </si>
  <si>
    <t>Kent and Medway</t>
  </si>
  <si>
    <t>Surrey and Sussex</t>
  </si>
  <si>
    <t>Thames Valley</t>
  </si>
  <si>
    <t>Peninsula</t>
  </si>
  <si>
    <t>Somerset, Wiltshire, Avon and Gloucestershire</t>
  </si>
  <si>
    <t>Wessex</t>
  </si>
  <si>
    <t>North East and Cumbria</t>
  </si>
  <si>
    <t>Lancashire and South Cumbria</t>
  </si>
  <si>
    <t>pop2012E56000003</t>
  </si>
  <si>
    <t>pop2012E56000004</t>
  </si>
  <si>
    <t>pop2012E56000005</t>
  </si>
  <si>
    <t>pop2012E56000006</t>
  </si>
  <si>
    <t>pop2012E56000007</t>
  </si>
  <si>
    <t>pop2012E56000008</t>
  </si>
  <si>
    <t>pop2012E56000009</t>
  </si>
  <si>
    <t>pop2012E56000010</t>
  </si>
  <si>
    <t>pop2012E56000011</t>
  </si>
  <si>
    <t>pop2012E56000012</t>
  </si>
  <si>
    <t>pop2012E56000013</t>
  </si>
  <si>
    <t>pop2012E56000014</t>
  </si>
  <si>
    <t>pop2012E56000015</t>
  </si>
  <si>
    <t>pop2012E56000016</t>
  </si>
  <si>
    <t>pop2012E56000017</t>
  </si>
  <si>
    <t>pop2012E56000018</t>
  </si>
  <si>
    <t>pop2012E57000001</t>
  </si>
  <si>
    <t>pop2012E57000002</t>
  </si>
  <si>
    <t>pop2012E57000003</t>
  </si>
  <si>
    <t>pop2013E56000003</t>
  </si>
  <si>
    <t>pop2013E56000004</t>
  </si>
  <si>
    <t>pop2013E56000005</t>
  </si>
  <si>
    <t>pop2013E56000006</t>
  </si>
  <si>
    <t>pop2013E56000007</t>
  </si>
  <si>
    <t>pop2013E56000008</t>
  </si>
  <si>
    <t>pop2013E56000009</t>
  </si>
  <si>
    <t>pop2013E56000010</t>
  </si>
  <si>
    <t>pop2013E56000011</t>
  </si>
  <si>
    <t>pop2013E56000012</t>
  </si>
  <si>
    <t>pop2013E56000013</t>
  </si>
  <si>
    <t>pop2013E56000014</t>
  </si>
  <si>
    <t>pop2013E56000015</t>
  </si>
  <si>
    <t>pop2013E56000016</t>
  </si>
  <si>
    <t>pop2013E56000017</t>
  </si>
  <si>
    <t>pop2013E56000018</t>
  </si>
  <si>
    <t>pop2013E57000001</t>
  </si>
  <si>
    <t>pop2013E57000002</t>
  </si>
  <si>
    <t>pop2013E57000003</t>
  </si>
  <si>
    <t>pop2014E56000003</t>
  </si>
  <si>
    <t>pop2014E56000004</t>
  </si>
  <si>
    <t>pop2014E56000005</t>
  </si>
  <si>
    <t>pop2014E56000006</t>
  </si>
  <si>
    <t>pop2014E56000007</t>
  </si>
  <si>
    <t>pop2014E56000008</t>
  </si>
  <si>
    <t>pop2014E56000009</t>
  </si>
  <si>
    <t>pop2014E56000010</t>
  </si>
  <si>
    <t>pop2014E56000011</t>
  </si>
  <si>
    <t>pop2014E56000012</t>
  </si>
  <si>
    <t>pop2014E56000013</t>
  </si>
  <si>
    <t>pop2014E56000014</t>
  </si>
  <si>
    <t>pop2014E56000015</t>
  </si>
  <si>
    <t>pop2014E56000016</t>
  </si>
  <si>
    <t>pop2014E56000017</t>
  </si>
  <si>
    <t>pop2014E56000018</t>
  </si>
  <si>
    <t>pop2014E57000001</t>
  </si>
  <si>
    <t>pop2014E57000002</t>
  </si>
  <si>
    <t>pop2014E57000003</t>
  </si>
  <si>
    <t>pop2015E56000003</t>
  </si>
  <si>
    <t>pop2015E56000004</t>
  </si>
  <si>
    <t>pop2015E56000005</t>
  </si>
  <si>
    <t>pop2015E56000006</t>
  </si>
  <si>
    <t>pop2015E56000007</t>
  </si>
  <si>
    <t>pop2015E56000008</t>
  </si>
  <si>
    <t>pop2015E56000009</t>
  </si>
  <si>
    <t>pop2015E56000010</t>
  </si>
  <si>
    <t>pop2015E56000011</t>
  </si>
  <si>
    <t>pop2015E56000012</t>
  </si>
  <si>
    <t>pop2015E56000013</t>
  </si>
  <si>
    <t>pop2015E56000014</t>
  </si>
  <si>
    <t>pop2015E56000015</t>
  </si>
  <si>
    <t>pop2015E56000016</t>
  </si>
  <si>
    <t>pop2015E56000017</t>
  </si>
  <si>
    <t>pop2015E56000018</t>
  </si>
  <si>
    <t>pop2015E57000001</t>
  </si>
  <si>
    <t>pop2015E57000002</t>
  </si>
  <si>
    <t>pop2015E57000003</t>
  </si>
  <si>
    <t>pop2016E92000001</t>
  </si>
  <si>
    <t>pop2016E56000003</t>
  </si>
  <si>
    <t>pop2016E56000004</t>
  </si>
  <si>
    <t>pop2016E56000005</t>
  </si>
  <si>
    <t>pop2016E56000006</t>
  </si>
  <si>
    <t>pop2016E56000007</t>
  </si>
  <si>
    <t>pop2016E56000008</t>
  </si>
  <si>
    <t>pop2016E56000009</t>
  </si>
  <si>
    <t>pop2016E56000010</t>
  </si>
  <si>
    <t>pop2016E56000011</t>
  </si>
  <si>
    <t>pop2016E56000012</t>
  </si>
  <si>
    <t>pop2016E56000013</t>
  </si>
  <si>
    <t>pop2016E56000014</t>
  </si>
  <si>
    <t>pop2016E56000015</t>
  </si>
  <si>
    <t>pop2016E56000016</t>
  </si>
  <si>
    <t>pop2016E56000017</t>
  </si>
  <si>
    <t>pop2016E56000018</t>
  </si>
  <si>
    <t>pop2016E57000001</t>
  </si>
  <si>
    <t>pop2016E57000002</t>
  </si>
  <si>
    <t>pop2016E57000003</t>
  </si>
  <si>
    <t>ep-nFY2012-Q1E56000003</t>
  </si>
  <si>
    <t>ep-nFY2012-Q1E56000004</t>
  </si>
  <si>
    <t>ep-nFY2012-Q1E56000005</t>
  </si>
  <si>
    <t>ep-nFY2012-Q1E56000006</t>
  </si>
  <si>
    <t>ep-nFY2012-Q1E56000007</t>
  </si>
  <si>
    <t>ep-nFY2012-Q1E56000008</t>
  </si>
  <si>
    <t>ep-nFY2012-Q1E56000009</t>
  </si>
  <si>
    <t>ep-nFY2012-Q1E56000010</t>
  </si>
  <si>
    <t>ep-nFY2012-Q1E56000011</t>
  </si>
  <si>
    <t>ep-nFY2012-Q1E56000012</t>
  </si>
  <si>
    <t>ep-nFY2012-Q1E56000013</t>
  </si>
  <si>
    <t>ep-nFY2012-Q1E56000014</t>
  </si>
  <si>
    <t>ep-nFY2012-Q1E56000015</t>
  </si>
  <si>
    <t>ep-nFY2012-Q1E56000016</t>
  </si>
  <si>
    <t>ep-nFY2012-Q1E56000017</t>
  </si>
  <si>
    <t>ep-nFY2012-Q1E56000018</t>
  </si>
  <si>
    <t>ep-nFY2012-Q1E57000001</t>
  </si>
  <si>
    <t>ep-nFY2012-Q1E57000002</t>
  </si>
  <si>
    <t>ep-nFY2012-Q1E57000003</t>
  </si>
  <si>
    <t>ep-nFY2012-Q2E56000003</t>
  </si>
  <si>
    <t>ep-nFY2012-Q2E56000004</t>
  </si>
  <si>
    <t>ep-nFY2012-Q2E56000005</t>
  </si>
  <si>
    <t>ep-nFY2012-Q2E56000006</t>
  </si>
  <si>
    <t>ep-nFY2012-Q2E56000007</t>
  </si>
  <si>
    <t>ep-nFY2012-Q2E56000008</t>
  </si>
  <si>
    <t>ep-nFY2012-Q2E56000009</t>
  </si>
  <si>
    <t>ep-nFY2012-Q2E56000010</t>
  </si>
  <si>
    <t>ep-nFY2012-Q2E56000011</t>
  </si>
  <si>
    <t>ep-nFY2012-Q2E56000012</t>
  </si>
  <si>
    <t>ep-nFY2012-Q2E56000013</t>
  </si>
  <si>
    <t>ep-nFY2012-Q2E56000014</t>
  </si>
  <si>
    <t>ep-nFY2012-Q2E56000015</t>
  </si>
  <si>
    <t>ep-nFY2012-Q2E56000016</t>
  </si>
  <si>
    <t>ep-nFY2012-Q2E56000017</t>
  </si>
  <si>
    <t>ep-nFY2012-Q2E56000018</t>
  </si>
  <si>
    <t>ep-nFY2012-Q2E57000001</t>
  </si>
  <si>
    <t>ep-nFY2012-Q2E57000002</t>
  </si>
  <si>
    <t>ep-nFY2012-Q2E57000003</t>
  </si>
  <si>
    <t>ep-nFY2012-Q3E56000003</t>
  </si>
  <si>
    <t>ep-nFY2012-Q3E56000004</t>
  </si>
  <si>
    <t>ep-nFY2012-Q3E56000005</t>
  </si>
  <si>
    <t>ep-nFY2012-Q3E56000006</t>
  </si>
  <si>
    <t>ep-nFY2012-Q3E56000007</t>
  </si>
  <si>
    <t>ep-nFY2012-Q3E56000008</t>
  </si>
  <si>
    <t>ep-nFY2012-Q3E56000009</t>
  </si>
  <si>
    <t>ep-nFY2012-Q3E56000010</t>
  </si>
  <si>
    <t>ep-nFY2012-Q3E56000011</t>
  </si>
  <si>
    <t>ep-nFY2012-Q3E56000012</t>
  </si>
  <si>
    <t>ep-nFY2012-Q3E56000013</t>
  </si>
  <si>
    <t>ep-nFY2012-Q3E56000014</t>
  </si>
  <si>
    <t>ep-nFY2012-Q3E56000015</t>
  </si>
  <si>
    <t>ep-nFY2012-Q3E56000016</t>
  </si>
  <si>
    <t>ep-nFY2012-Q3E56000017</t>
  </si>
  <si>
    <t>ep-nFY2012-Q3E56000018</t>
  </si>
  <si>
    <t>ep-nFY2012-Q3E57000001</t>
  </si>
  <si>
    <t>ep-nFY2012-Q3E57000002</t>
  </si>
  <si>
    <t>ep-nFY2012-Q3E57000003</t>
  </si>
  <si>
    <t>ep-nFY2012-Q4E56000003</t>
  </si>
  <si>
    <t>ep-nFY2012-Q4E56000004</t>
  </si>
  <si>
    <t>ep-nFY2012-Q4E56000005</t>
  </si>
  <si>
    <t>ep-nFY2012-Q4E56000006</t>
  </si>
  <si>
    <t>ep-nFY2012-Q4E56000007</t>
  </si>
  <si>
    <t>ep-nFY2012-Q4E56000008</t>
  </si>
  <si>
    <t>ep-nFY2012-Q4E56000009</t>
  </si>
  <si>
    <t>ep-nFY2012-Q4E56000010</t>
  </si>
  <si>
    <t>ep-nFY2012-Q4E56000011</t>
  </si>
  <si>
    <t>ep-nFY2012-Q4E56000012</t>
  </si>
  <si>
    <t>ep-nFY2012-Q4E56000013</t>
  </si>
  <si>
    <t>ep-nFY2012-Q4E56000014</t>
  </si>
  <si>
    <t>ep-nFY2012-Q4E56000015</t>
  </si>
  <si>
    <t>ep-nFY2012-Q4E56000016</t>
  </si>
  <si>
    <t>ep-nFY2012-Q4E56000017</t>
  </si>
  <si>
    <t>ep-nFY2012-Q4E56000018</t>
  </si>
  <si>
    <t>ep-nFY2012-Q4E57000001</t>
  </si>
  <si>
    <t>ep-nFY2012-Q4E57000002</t>
  </si>
  <si>
    <t>ep-nFY2012-Q4E57000003</t>
  </si>
  <si>
    <t>ep-nFY2013-Q1E56000003</t>
  </si>
  <si>
    <t>ep-nFY2013-Q1E56000004</t>
  </si>
  <si>
    <t>ep-nFY2013-Q1E56000005</t>
  </si>
  <si>
    <t>ep-nFY2013-Q1E56000006</t>
  </si>
  <si>
    <t>ep-nFY2013-Q1E56000007</t>
  </si>
  <si>
    <t>ep-nFY2013-Q1E56000008</t>
  </si>
  <si>
    <t>ep-nFY2013-Q1E56000009</t>
  </si>
  <si>
    <t>ep-nFY2013-Q1E56000010</t>
  </si>
  <si>
    <t>ep-nFY2013-Q1E56000011</t>
  </si>
  <si>
    <t>ep-nFY2013-Q1E56000012</t>
  </si>
  <si>
    <t>ep-nFY2013-Q1E56000013</t>
  </si>
  <si>
    <t>ep-nFY2013-Q1E56000014</t>
  </si>
  <si>
    <t>ep-nFY2013-Q1E56000015</t>
  </si>
  <si>
    <t>ep-nFY2013-Q1E56000016</t>
  </si>
  <si>
    <t>ep-nFY2013-Q1E56000017</t>
  </si>
  <si>
    <t>ep-nFY2013-Q1E56000018</t>
  </si>
  <si>
    <t>ep-nFY2013-Q1E57000001</t>
  </si>
  <si>
    <t>ep-nFY2013-Q1E57000002</t>
  </si>
  <si>
    <t>ep-nFY2013-Q1E57000003</t>
  </si>
  <si>
    <t>ep-nFY2013-Q2E56000003</t>
  </si>
  <si>
    <t>ep-nFY2013-Q2E56000004</t>
  </si>
  <si>
    <t>ep-nFY2013-Q2E56000005</t>
  </si>
  <si>
    <t>ep-nFY2013-Q2E56000006</t>
  </si>
  <si>
    <t>ep-nFY2013-Q2E56000007</t>
  </si>
  <si>
    <t>ep-nFY2013-Q2E56000008</t>
  </si>
  <si>
    <t>ep-nFY2013-Q2E56000009</t>
  </si>
  <si>
    <t>ep-nFY2013-Q2E56000010</t>
  </si>
  <si>
    <t>ep-nFY2013-Q2E56000011</t>
  </si>
  <si>
    <t>ep-nFY2013-Q2E56000012</t>
  </si>
  <si>
    <t>ep-nFY2013-Q2E56000013</t>
  </si>
  <si>
    <t>ep-nFY2013-Q2E56000014</t>
  </si>
  <si>
    <t>ep-nFY2013-Q2E56000015</t>
  </si>
  <si>
    <t>ep-nFY2013-Q2E56000016</t>
  </si>
  <si>
    <t>ep-nFY2013-Q2E56000017</t>
  </si>
  <si>
    <t>ep-nFY2013-Q2E56000018</t>
  </si>
  <si>
    <t>ep-nFY2013-Q2E57000001</t>
  </si>
  <si>
    <t>ep-nFY2013-Q2E57000002</t>
  </si>
  <si>
    <t>ep-nFY2013-Q2E57000003</t>
  </si>
  <si>
    <t>ep-nFY2013-Q3E56000003</t>
  </si>
  <si>
    <t>ep-nFY2013-Q3E56000004</t>
  </si>
  <si>
    <t>ep-nFY2013-Q3E56000005</t>
  </si>
  <si>
    <t>ep-nFY2013-Q3E56000006</t>
  </si>
  <si>
    <t>ep-nFY2013-Q3E56000007</t>
  </si>
  <si>
    <t>ep-nFY2013-Q3E56000008</t>
  </si>
  <si>
    <t>ep-nFY2013-Q3E56000009</t>
  </si>
  <si>
    <t>ep-nFY2013-Q3E56000010</t>
  </si>
  <si>
    <t>ep-nFY2013-Q3E56000011</t>
  </si>
  <si>
    <t>ep-nFY2013-Q3E56000012</t>
  </si>
  <si>
    <t>ep-nFY2013-Q3E56000013</t>
  </si>
  <si>
    <t>ep-nFY2013-Q3E56000014</t>
  </si>
  <si>
    <t>ep-nFY2013-Q3E56000015</t>
  </si>
  <si>
    <t>ep-nFY2013-Q3E56000016</t>
  </si>
  <si>
    <t>ep-nFY2013-Q3E56000017</t>
  </si>
  <si>
    <t>ep-nFY2013-Q3E56000018</t>
  </si>
  <si>
    <t>ep-nFY2013-Q3E57000001</t>
  </si>
  <si>
    <t>ep-nFY2013-Q3E57000002</t>
  </si>
  <si>
    <t>ep-nFY2013-Q3E57000003</t>
  </si>
  <si>
    <t>ep-nFY2013-Q4E56000003</t>
  </si>
  <si>
    <t>ep-nFY2013-Q4E56000004</t>
  </si>
  <si>
    <t>ep-nFY2013-Q4E56000005</t>
  </si>
  <si>
    <t>ep-nFY2013-Q4E56000006</t>
  </si>
  <si>
    <t>ep-nFY2013-Q4E56000007</t>
  </si>
  <si>
    <t>ep-nFY2013-Q4E56000008</t>
  </si>
  <si>
    <t>ep-nFY2013-Q4E56000009</t>
  </si>
  <si>
    <t>ep-nFY2013-Q4E56000010</t>
  </si>
  <si>
    <t>ep-nFY2013-Q4E56000011</t>
  </si>
  <si>
    <t>ep-nFY2013-Q4E56000012</t>
  </si>
  <si>
    <t>ep-nFY2013-Q4E56000013</t>
  </si>
  <si>
    <t>ep-nFY2013-Q4E56000014</t>
  </si>
  <si>
    <t>ep-nFY2013-Q4E56000015</t>
  </si>
  <si>
    <t>ep-nFY2013-Q4E56000016</t>
  </si>
  <si>
    <t>ep-nFY2013-Q4E56000017</t>
  </si>
  <si>
    <t>ep-nFY2013-Q4E56000018</t>
  </si>
  <si>
    <t>ep-nFY2013-Q4E57000001</t>
  </si>
  <si>
    <t>ep-nFY2013-Q4E57000002</t>
  </si>
  <si>
    <t>ep-nFY2013-Q4E57000003</t>
  </si>
  <si>
    <t>ep-nFY2014-Q1E56000003</t>
  </si>
  <si>
    <t>ep-nFY2014-Q1E56000004</t>
  </si>
  <si>
    <t>ep-nFY2014-Q1E56000005</t>
  </si>
  <si>
    <t>ep-nFY2014-Q1E56000006</t>
  </si>
  <si>
    <t>ep-nFY2014-Q1E56000007</t>
  </si>
  <si>
    <t>ep-nFY2014-Q1E56000008</t>
  </si>
  <si>
    <t>ep-nFY2014-Q1E56000009</t>
  </si>
  <si>
    <t>ep-nFY2014-Q1E56000010</t>
  </si>
  <si>
    <t>ep-nFY2014-Q1E56000011</t>
  </si>
  <si>
    <t>ep-nFY2014-Q1E56000012</t>
  </si>
  <si>
    <t>ep-nFY2014-Q1E56000013</t>
  </si>
  <si>
    <t>ep-nFY2014-Q1E56000014</t>
  </si>
  <si>
    <t>ep-nFY2014-Q1E56000015</t>
  </si>
  <si>
    <t>ep-nFY2014-Q1E56000016</t>
  </si>
  <si>
    <t>ep-nFY2014-Q1E56000017</t>
  </si>
  <si>
    <t>ep-nFY2014-Q1E56000018</t>
  </si>
  <si>
    <t>ep-nFY2014-Q1E57000001</t>
  </si>
  <si>
    <t>ep-nFY2014-Q1E57000002</t>
  </si>
  <si>
    <t>ep-nFY2014-Q1E57000003</t>
  </si>
  <si>
    <t>ep-nFY2014-Q2E56000003</t>
  </si>
  <si>
    <t>ep-nFY2014-Q2E56000004</t>
  </si>
  <si>
    <t>ep-nFY2014-Q2E56000005</t>
  </si>
  <si>
    <t>ep-nFY2014-Q2E56000006</t>
  </si>
  <si>
    <t>ep-nFY2014-Q2E56000007</t>
  </si>
  <si>
    <t>ep-nFY2014-Q2E56000008</t>
  </si>
  <si>
    <t>ep-nFY2014-Q2E56000009</t>
  </si>
  <si>
    <t>ep-nFY2014-Q2E56000010</t>
  </si>
  <si>
    <t>ep-nFY2014-Q2E56000011</t>
  </si>
  <si>
    <t>ep-nFY2014-Q2E56000012</t>
  </si>
  <si>
    <t>ep-nFY2014-Q2E56000013</t>
  </si>
  <si>
    <t>ep-nFY2014-Q2E56000014</t>
  </si>
  <si>
    <t>ep-nFY2014-Q2E56000015</t>
  </si>
  <si>
    <t>ep-nFY2014-Q2E56000016</t>
  </si>
  <si>
    <t>ep-nFY2014-Q2E56000017</t>
  </si>
  <si>
    <t>ep-nFY2014-Q2E56000018</t>
  </si>
  <si>
    <t>ep-nFY2014-Q2E57000001</t>
  </si>
  <si>
    <t>ep-nFY2014-Q2E57000002</t>
  </si>
  <si>
    <t>ep-nFY2014-Q2E57000003</t>
  </si>
  <si>
    <t>ep-nFY2014-Q3E56000003</t>
  </si>
  <si>
    <t>ep-nFY2014-Q3E56000004</t>
  </si>
  <si>
    <t>ep-nFY2014-Q3E56000005</t>
  </si>
  <si>
    <t>ep-nFY2014-Q3E56000006</t>
  </si>
  <si>
    <t>ep-nFY2014-Q3E56000007</t>
  </si>
  <si>
    <t>ep-nFY2014-Q3E56000008</t>
  </si>
  <si>
    <t>ep-nFY2014-Q3E56000009</t>
  </si>
  <si>
    <t>ep-nFY2014-Q3E56000010</t>
  </si>
  <si>
    <t>ep-nFY2014-Q3E56000011</t>
  </si>
  <si>
    <t>ep-nFY2014-Q3E56000012</t>
  </si>
  <si>
    <t>ep-nFY2014-Q3E56000013</t>
  </si>
  <si>
    <t>ep-nFY2014-Q3E56000014</t>
  </si>
  <si>
    <t>ep-nFY2014-Q3E56000015</t>
  </si>
  <si>
    <t>ep-nFY2014-Q3E56000016</t>
  </si>
  <si>
    <t>ep-nFY2014-Q3E56000017</t>
  </si>
  <si>
    <t>ep-nFY2014-Q3E56000018</t>
  </si>
  <si>
    <t>ep-nFY2014-Q3E57000001</t>
  </si>
  <si>
    <t>ep-nFY2014-Q3E57000002</t>
  </si>
  <si>
    <t>ep-nFY2014-Q3E57000003</t>
  </si>
  <si>
    <t>ep-nFY2014-Q4E56000003</t>
  </si>
  <si>
    <t>ep-nFY2014-Q4E56000004</t>
  </si>
  <si>
    <t>ep-nFY2014-Q4E56000005</t>
  </si>
  <si>
    <t>ep-nFY2014-Q4E56000006</t>
  </si>
  <si>
    <t>ep-nFY2014-Q4E56000007</t>
  </si>
  <si>
    <t>ep-nFY2014-Q4E56000008</t>
  </si>
  <si>
    <t>ep-nFY2014-Q4E56000009</t>
  </si>
  <si>
    <t>ep-nFY2014-Q4E56000010</t>
  </si>
  <si>
    <t>ep-nFY2014-Q4E56000011</t>
  </si>
  <si>
    <t>ep-nFY2014-Q4E56000012</t>
  </si>
  <si>
    <t>ep-nFY2014-Q4E56000013</t>
  </si>
  <si>
    <t>ep-nFY2014-Q4E56000014</t>
  </si>
  <si>
    <t>ep-nFY2014-Q4E56000015</t>
  </si>
  <si>
    <t>ep-nFY2014-Q4E56000016</t>
  </si>
  <si>
    <t>ep-nFY2014-Q4E56000017</t>
  </si>
  <si>
    <t>ep-nFY2014-Q4E56000018</t>
  </si>
  <si>
    <t>ep-nFY2014-Q4E57000001</t>
  </si>
  <si>
    <t>ep-nFY2014-Q4E57000002</t>
  </si>
  <si>
    <t>ep-nFY2014-Q4E57000003</t>
  </si>
  <si>
    <t>ep-nFY2015-Q1E56000003</t>
  </si>
  <si>
    <t>ep-nFY2015-Q1E56000004</t>
  </si>
  <si>
    <t>ep-nFY2015-Q1E56000005</t>
  </si>
  <si>
    <t>ep-nFY2015-Q1E56000006</t>
  </si>
  <si>
    <t>ep-nFY2015-Q1E56000007</t>
  </si>
  <si>
    <t>ep-nFY2015-Q1E56000008</t>
  </si>
  <si>
    <t>ep-nFY2015-Q1E56000009</t>
  </si>
  <si>
    <t>ep-nFY2015-Q1E56000010</t>
  </si>
  <si>
    <t>ep-nFY2015-Q1E56000011</t>
  </si>
  <si>
    <t>ep-nFY2015-Q1E56000012</t>
  </si>
  <si>
    <t>ep-nFY2015-Q1E56000013</t>
  </si>
  <si>
    <t>ep-nFY2015-Q1E56000014</t>
  </si>
  <si>
    <t>ep-nFY2015-Q1E56000015</t>
  </si>
  <si>
    <t>ep-nFY2015-Q1E56000016</t>
  </si>
  <si>
    <t>ep-nFY2015-Q1E56000017</t>
  </si>
  <si>
    <t>ep-nFY2015-Q1E56000018</t>
  </si>
  <si>
    <t>ep-nFY2015-Q1E57000001</t>
  </si>
  <si>
    <t>ep-nFY2015-Q1E57000002</t>
  </si>
  <si>
    <t>ep-nFY2015-Q1E57000003</t>
  </si>
  <si>
    <t>ep-nFY2015-Q2E56000003</t>
  </si>
  <si>
    <t>ep-nFY2015-Q2E56000004</t>
  </si>
  <si>
    <t>ep-nFY2015-Q2E56000005</t>
  </si>
  <si>
    <t>ep-nFY2015-Q2E56000006</t>
  </si>
  <si>
    <t>ep-nFY2015-Q2E56000007</t>
  </si>
  <si>
    <t>ep-nFY2015-Q2E56000008</t>
  </si>
  <si>
    <t>ep-nFY2015-Q2E56000009</t>
  </si>
  <si>
    <t>ep-nFY2015-Q2E56000010</t>
  </si>
  <si>
    <t>ep-nFY2015-Q2E56000011</t>
  </si>
  <si>
    <t>ep-nFY2015-Q2E56000012</t>
  </si>
  <si>
    <t>ep-nFY2015-Q2E56000013</t>
  </si>
  <si>
    <t>ep-nFY2015-Q2E56000014</t>
  </si>
  <si>
    <t>ep-nFY2015-Q2E56000015</t>
  </si>
  <si>
    <t>ep-nFY2015-Q2E56000016</t>
  </si>
  <si>
    <t>ep-nFY2015-Q2E56000017</t>
  </si>
  <si>
    <t>ep-nFY2015-Q2E56000018</t>
  </si>
  <si>
    <t>ep-nFY2015-Q2E57000001</t>
  </si>
  <si>
    <t>ep-nFY2015-Q2E57000002</t>
  </si>
  <si>
    <t>ep-nFY2015-Q2E57000003</t>
  </si>
  <si>
    <t>ep-nFY2015-Q3E56000003</t>
  </si>
  <si>
    <t>ep-nFY2015-Q3E56000004</t>
  </si>
  <si>
    <t>ep-nFY2015-Q3E56000005</t>
  </si>
  <si>
    <t>ep-nFY2015-Q3E56000006</t>
  </si>
  <si>
    <t>ep-nFY2015-Q3E56000007</t>
  </si>
  <si>
    <t>ep-nFY2015-Q3E56000008</t>
  </si>
  <si>
    <t>ep-nFY2015-Q3E56000009</t>
  </si>
  <si>
    <t>ep-nFY2015-Q3E56000010</t>
  </si>
  <si>
    <t>ep-nFY2015-Q3E56000011</t>
  </si>
  <si>
    <t>ep-nFY2015-Q3E56000012</t>
  </si>
  <si>
    <t>ep-nFY2015-Q3E56000013</t>
  </si>
  <si>
    <t>ep-nFY2015-Q3E56000014</t>
  </si>
  <si>
    <t>ep-nFY2015-Q3E56000015</t>
  </si>
  <si>
    <t>ep-nFY2015-Q3E56000016</t>
  </si>
  <si>
    <t>ep-nFY2015-Q3E56000017</t>
  </si>
  <si>
    <t>ep-nFY2015-Q3E56000018</t>
  </si>
  <si>
    <t>ep-nFY2015-Q3E57000001</t>
  </si>
  <si>
    <t>ep-nFY2015-Q3E57000002</t>
  </si>
  <si>
    <t>ep-nFY2015-Q3E57000003</t>
  </si>
  <si>
    <t>ep-nFY2015-Q4E56000003</t>
  </si>
  <si>
    <t>ep-nFY2015-Q4E56000004</t>
  </si>
  <si>
    <t>ep-nFY2015-Q4E56000005</t>
  </si>
  <si>
    <t>ep-nFY2015-Q4E56000006</t>
  </si>
  <si>
    <t>ep-nFY2015-Q4E56000007</t>
  </si>
  <si>
    <t>ep-nFY2015-Q4E56000008</t>
  </si>
  <si>
    <t>ep-nFY2015-Q4E56000009</t>
  </si>
  <si>
    <t>ep-nFY2015-Q4E56000010</t>
  </si>
  <si>
    <t>ep-nFY2015-Q4E56000011</t>
  </si>
  <si>
    <t>ep-nFY2015-Q4E56000012</t>
  </si>
  <si>
    <t>ep-nFY2015-Q4E56000013</t>
  </si>
  <si>
    <t>ep-nFY2015-Q4E56000014</t>
  </si>
  <si>
    <t>ep-nFY2015-Q4E56000015</t>
  </si>
  <si>
    <t>ep-nFY2015-Q4E56000016</t>
  </si>
  <si>
    <t>ep-nFY2015-Q4E56000017</t>
  </si>
  <si>
    <t>ep-nFY2015-Q4E56000018</t>
  </si>
  <si>
    <t>ep-nFY2015-Q4E57000001</t>
  </si>
  <si>
    <t>ep-nFY2015-Q4E57000002</t>
  </si>
  <si>
    <t>ep-nFY2015-Q4E57000003</t>
  </si>
  <si>
    <t>ep-nFY2016-Q1E56000003</t>
  </si>
  <si>
    <t>ep-nFY2016-Q1E56000004</t>
  </si>
  <si>
    <t>ep-nFY2016-Q1E56000005</t>
  </si>
  <si>
    <t>ep-nFY2016-Q1E56000006</t>
  </si>
  <si>
    <t>ep-nFY2016-Q1E56000007</t>
  </si>
  <si>
    <t>ep-nFY2016-Q1E56000008</t>
  </si>
  <si>
    <t>ep-nFY2016-Q1E56000009</t>
  </si>
  <si>
    <t>ep-nFY2016-Q1E56000010</t>
  </si>
  <si>
    <t>ep-nFY2016-Q1E56000011</t>
  </si>
  <si>
    <t>ep-nFY2016-Q1E56000012</t>
  </si>
  <si>
    <t>ep-nFY2016-Q1E56000013</t>
  </si>
  <si>
    <t>ep-nFY2016-Q1E56000014</t>
  </si>
  <si>
    <t>ep-nFY2016-Q1E56000015</t>
  </si>
  <si>
    <t>ep-nFY2016-Q1E56000016</t>
  </si>
  <si>
    <t>ep-nFY2016-Q1E56000017</t>
  </si>
  <si>
    <t>ep-nFY2016-Q1E56000018</t>
  </si>
  <si>
    <t>ep-nFY2016-Q1E57000001</t>
  </si>
  <si>
    <t>ep-nFY2016-Q1E57000002</t>
  </si>
  <si>
    <t>ep-nFY2016-Q1E57000003</t>
  </si>
  <si>
    <t>ep-nFY2016-Q2E56000003</t>
  </si>
  <si>
    <t>ep-nFY2016-Q2E56000004</t>
  </si>
  <si>
    <t>ep-nFY2016-Q2E56000005</t>
  </si>
  <si>
    <t>ep-nFY2016-Q2E56000006</t>
  </si>
  <si>
    <t>ep-nFY2016-Q2E56000007</t>
  </si>
  <si>
    <t>ep-nFY2016-Q2E56000008</t>
  </si>
  <si>
    <t>ep-nFY2016-Q2E56000009</t>
  </si>
  <si>
    <t>ep-nFY2016-Q2E56000010</t>
  </si>
  <si>
    <t>ep-nFY2016-Q2E56000011</t>
  </si>
  <si>
    <t>ep-nFY2016-Q2E56000012</t>
  </si>
  <si>
    <t>ep-nFY2016-Q2E56000013</t>
  </si>
  <si>
    <t>ep-nFY2016-Q2E56000014</t>
  </si>
  <si>
    <t>ep-nFY2016-Q2E56000015</t>
  </si>
  <si>
    <t>ep-nFY2016-Q2E56000016</t>
  </si>
  <si>
    <t>ep-nFY2016-Q2E56000017</t>
  </si>
  <si>
    <t>ep-nFY2016-Q2E56000018</t>
  </si>
  <si>
    <t>ep-nFY2016-Q2E57000001</t>
  </si>
  <si>
    <t>ep-nFY2016-Q2E57000002</t>
  </si>
  <si>
    <t>ep-nFY2016-Q2E57000003</t>
  </si>
  <si>
    <t>ep-nFY2016-Q3E56000003</t>
  </si>
  <si>
    <t>ep-nFY2016-Q3E56000004</t>
  </si>
  <si>
    <t>ep-nFY2016-Q3E56000005</t>
  </si>
  <si>
    <t>ep-nFY2016-Q3E56000006</t>
  </si>
  <si>
    <t>ep-nFY2016-Q3E56000007</t>
  </si>
  <si>
    <t>ep-nFY2016-Q3E56000008</t>
  </si>
  <si>
    <t>ep-nFY2016-Q3E56000009</t>
  </si>
  <si>
    <t>ep-nFY2016-Q3E56000010</t>
  </si>
  <si>
    <t>ep-nFY2016-Q3E56000011</t>
  </si>
  <si>
    <t>ep-nFY2016-Q3E56000012</t>
  </si>
  <si>
    <t>ep-nFY2016-Q3E56000013</t>
  </si>
  <si>
    <t>ep-nFY2016-Q3E56000014</t>
  </si>
  <si>
    <t>ep-nFY2016-Q3E56000015</t>
  </si>
  <si>
    <t>ep-nFY2016-Q3E56000016</t>
  </si>
  <si>
    <t>ep-nFY2016-Q3E56000017</t>
  </si>
  <si>
    <t>ep-nFY2016-Q3E56000018</t>
  </si>
  <si>
    <t>ep-nFY2016-Q3E57000001</t>
  </si>
  <si>
    <t>ep-nFY2016-Q3E57000002</t>
  </si>
  <si>
    <t>ep-nFY2016-Q3E57000003</t>
  </si>
  <si>
    <t>ep-nFY2016-Q4E56000003</t>
  </si>
  <si>
    <t>ep-nFY2016-Q4E56000004</t>
  </si>
  <si>
    <t>ep-nFY2016-Q4E56000005</t>
  </si>
  <si>
    <t>ep-nFY2016-Q4E56000006</t>
  </si>
  <si>
    <t>ep-nFY2016-Q4E56000007</t>
  </si>
  <si>
    <t>ep-nFY2016-Q4E56000008</t>
  </si>
  <si>
    <t>ep-nFY2016-Q4E56000009</t>
  </si>
  <si>
    <t>ep-nFY2016-Q4E56000010</t>
  </si>
  <si>
    <t>ep-nFY2016-Q4E56000011</t>
  </si>
  <si>
    <t>ep-nFY2016-Q4E56000012</t>
  </si>
  <si>
    <t>ep-nFY2016-Q4E56000013</t>
  </si>
  <si>
    <t>ep-nFY2016-Q4E56000014</t>
  </si>
  <si>
    <t>ep-nFY2016-Q4E56000015</t>
  </si>
  <si>
    <t>ep-nFY2016-Q4E56000016</t>
  </si>
  <si>
    <t>ep-nFY2016-Q4E56000017</t>
  </si>
  <si>
    <t>ep-nFY2016-Q4E56000018</t>
  </si>
  <si>
    <t>ep-nFY2016-Q4E57000001</t>
  </si>
  <si>
    <t>ep-nFY2016-Q4E57000002</t>
  </si>
  <si>
    <t>ep-nFY2016-Q4E57000003</t>
  </si>
  <si>
    <t>ep-nFY2017-Q1E56000003</t>
  </si>
  <si>
    <t>ep-nFY2017-Q1E56000004</t>
  </si>
  <si>
    <t>ep-nFY2017-Q1E56000005</t>
  </si>
  <si>
    <t>ep-nFY2017-Q1E56000006</t>
  </si>
  <si>
    <t>ep-nFY2017-Q1E56000007</t>
  </si>
  <si>
    <t>ep-nFY2017-Q1E56000008</t>
  </si>
  <si>
    <t>ep-nFY2017-Q1E56000009</t>
  </si>
  <si>
    <t>ep-nFY2017-Q1E56000010</t>
  </si>
  <si>
    <t>ep-nFY2017-Q1E56000011</t>
  </si>
  <si>
    <t>ep-nFY2017-Q1E56000012</t>
  </si>
  <si>
    <t>ep-nFY2017-Q1E56000013</t>
  </si>
  <si>
    <t>ep-nFY2017-Q1E56000014</t>
  </si>
  <si>
    <t>ep-nFY2017-Q1E56000015</t>
  </si>
  <si>
    <t>ep-nFY2017-Q1E56000016</t>
  </si>
  <si>
    <t>ep-nFY2017-Q1E56000017</t>
  </si>
  <si>
    <t>ep-nFY2017-Q1E56000018</t>
  </si>
  <si>
    <t>ep-nFY2017-Q1E57000001</t>
  </si>
  <si>
    <t>ep-nFY2017-Q1E57000002</t>
  </si>
  <si>
    <t>ep-nFY2017-Q1E57000003</t>
  </si>
  <si>
    <t>ep-dFY2012-Q1E56000003</t>
  </si>
  <si>
    <t>ep-dFY2012-Q1E56000004</t>
  </si>
  <si>
    <t>ep-dFY2012-Q1E56000005</t>
  </si>
  <si>
    <t>ep-dFY2012-Q1E56000006</t>
  </si>
  <si>
    <t>ep-dFY2012-Q1E56000007</t>
  </si>
  <si>
    <t>ep-dFY2012-Q1E56000008</t>
  </si>
  <si>
    <t>ep-dFY2012-Q1E56000009</t>
  </si>
  <si>
    <t>ep-dFY2012-Q1E56000010</t>
  </si>
  <si>
    <t>ep-dFY2012-Q1E56000011</t>
  </si>
  <si>
    <t>ep-dFY2012-Q1E56000012</t>
  </si>
  <si>
    <t>ep-dFY2012-Q1E56000013</t>
  </si>
  <si>
    <t>ep-dFY2012-Q1E56000014</t>
  </si>
  <si>
    <t>ep-dFY2012-Q1E56000015</t>
  </si>
  <si>
    <t>ep-dFY2012-Q1E56000016</t>
  </si>
  <si>
    <t>ep-dFY2012-Q1E56000017</t>
  </si>
  <si>
    <t>ep-dFY2012-Q1E56000018</t>
  </si>
  <si>
    <t>ep-dFY2012-Q1E57000001</t>
  </si>
  <si>
    <t>ep-dFY2012-Q1E57000002</t>
  </si>
  <si>
    <t>ep-dFY2012-Q1E57000003</t>
  </si>
  <si>
    <t>ep-dFY2012-Q2E56000003</t>
  </si>
  <si>
    <t>ep-dFY2012-Q2E56000004</t>
  </si>
  <si>
    <t>ep-dFY2012-Q2E56000005</t>
  </si>
  <si>
    <t>ep-dFY2012-Q2E56000006</t>
  </si>
  <si>
    <t>ep-dFY2012-Q2E56000007</t>
  </si>
  <si>
    <t>ep-dFY2012-Q2E56000008</t>
  </si>
  <si>
    <t>ep-dFY2012-Q2E56000009</t>
  </si>
  <si>
    <t>ep-dFY2012-Q2E56000010</t>
  </si>
  <si>
    <t>ep-dFY2012-Q2E56000011</t>
  </si>
  <si>
    <t>ep-dFY2012-Q2E56000012</t>
  </si>
  <si>
    <t>ep-dFY2012-Q2E56000013</t>
  </si>
  <si>
    <t>ep-dFY2012-Q2E56000014</t>
  </si>
  <si>
    <t>ep-dFY2012-Q2E56000015</t>
  </si>
  <si>
    <t>ep-dFY2012-Q2E56000016</t>
  </si>
  <si>
    <t>ep-dFY2012-Q2E56000017</t>
  </si>
  <si>
    <t>ep-dFY2012-Q2E56000018</t>
  </si>
  <si>
    <t>ep-dFY2012-Q2E57000001</t>
  </si>
  <si>
    <t>ep-dFY2012-Q2E57000002</t>
  </si>
  <si>
    <t>ep-dFY2012-Q2E57000003</t>
  </si>
  <si>
    <t>ep-dFY2012-Q3E56000003</t>
  </si>
  <si>
    <t>ep-dFY2012-Q3E56000004</t>
  </si>
  <si>
    <t>ep-dFY2012-Q3E56000005</t>
  </si>
  <si>
    <t>ep-dFY2012-Q3E56000006</t>
  </si>
  <si>
    <t>ep-dFY2012-Q3E56000007</t>
  </si>
  <si>
    <t>ep-dFY2012-Q3E56000008</t>
  </si>
  <si>
    <t>ep-dFY2012-Q3E56000009</t>
  </si>
  <si>
    <t>ep-dFY2012-Q3E56000010</t>
  </si>
  <si>
    <t>ep-dFY2012-Q3E56000011</t>
  </si>
  <si>
    <t>ep-dFY2012-Q3E56000012</t>
  </si>
  <si>
    <t>ep-dFY2012-Q3E56000013</t>
  </si>
  <si>
    <t>ep-dFY2012-Q3E56000014</t>
  </si>
  <si>
    <t>ep-dFY2012-Q3E56000015</t>
  </si>
  <si>
    <t>ep-dFY2012-Q3E56000016</t>
  </si>
  <si>
    <t>ep-dFY2012-Q3E56000017</t>
  </si>
  <si>
    <t>ep-dFY2012-Q3E56000018</t>
  </si>
  <si>
    <t>ep-dFY2012-Q3E57000001</t>
  </si>
  <si>
    <t>ep-dFY2012-Q3E57000002</t>
  </si>
  <si>
    <t>ep-dFY2012-Q3E57000003</t>
  </si>
  <si>
    <t>ep-dFY2012-Q4E56000003</t>
  </si>
  <si>
    <t>ep-dFY2012-Q4E56000004</t>
  </si>
  <si>
    <t>ep-dFY2012-Q4E56000005</t>
  </si>
  <si>
    <t>ep-dFY2012-Q4E56000006</t>
  </si>
  <si>
    <t>ep-dFY2012-Q4E56000007</t>
  </si>
  <si>
    <t>ep-dFY2012-Q4E56000008</t>
  </si>
  <si>
    <t>ep-dFY2012-Q4E56000009</t>
  </si>
  <si>
    <t>ep-dFY2012-Q4E56000010</t>
  </si>
  <si>
    <t>ep-dFY2012-Q4E56000011</t>
  </si>
  <si>
    <t>ep-dFY2012-Q4E56000012</t>
  </si>
  <si>
    <t>ep-dFY2012-Q4E56000013</t>
  </si>
  <si>
    <t>ep-dFY2012-Q4E56000014</t>
  </si>
  <si>
    <t>ep-dFY2012-Q4E56000015</t>
  </si>
  <si>
    <t>ep-dFY2012-Q4E56000016</t>
  </si>
  <si>
    <t>ep-dFY2012-Q4E56000017</t>
  </si>
  <si>
    <t>ep-dFY2012-Q4E56000018</t>
  </si>
  <si>
    <t>ep-dFY2012-Q4E57000001</t>
  </si>
  <si>
    <t>ep-dFY2012-Q4E57000002</t>
  </si>
  <si>
    <t>ep-dFY2012-Q4E57000003</t>
  </si>
  <si>
    <t>ep-dFY2013-Q1E56000003</t>
  </si>
  <si>
    <t>ep-dFY2013-Q1E56000004</t>
  </si>
  <si>
    <t>ep-dFY2013-Q1E56000005</t>
  </si>
  <si>
    <t>ep-dFY2013-Q1E56000006</t>
  </si>
  <si>
    <t>ep-dFY2013-Q1E56000007</t>
  </si>
  <si>
    <t>ep-dFY2013-Q1E56000008</t>
  </si>
  <si>
    <t>ep-dFY2013-Q1E56000009</t>
  </si>
  <si>
    <t>ep-dFY2013-Q1E56000010</t>
  </si>
  <si>
    <t>ep-dFY2013-Q1E56000011</t>
  </si>
  <si>
    <t>ep-dFY2013-Q1E56000012</t>
  </si>
  <si>
    <t>ep-dFY2013-Q1E56000013</t>
  </si>
  <si>
    <t>ep-dFY2013-Q1E56000014</t>
  </si>
  <si>
    <t>ep-dFY2013-Q1E56000015</t>
  </si>
  <si>
    <t>ep-dFY2013-Q1E56000016</t>
  </si>
  <si>
    <t>ep-dFY2013-Q1E56000017</t>
  </si>
  <si>
    <t>ep-dFY2013-Q1E56000018</t>
  </si>
  <si>
    <t>ep-dFY2013-Q1E57000001</t>
  </si>
  <si>
    <t>ep-dFY2013-Q1E57000002</t>
  </si>
  <si>
    <t>ep-dFY2013-Q1E57000003</t>
  </si>
  <si>
    <t>ep-dFY2013-Q2E56000003</t>
  </si>
  <si>
    <t>ep-dFY2013-Q2E56000004</t>
  </si>
  <si>
    <t>ep-dFY2013-Q2E56000005</t>
  </si>
  <si>
    <t>ep-dFY2013-Q2E56000006</t>
  </si>
  <si>
    <t>ep-dFY2013-Q2E56000007</t>
  </si>
  <si>
    <t>ep-dFY2013-Q2E56000008</t>
  </si>
  <si>
    <t>ep-dFY2013-Q2E56000009</t>
  </si>
  <si>
    <t>ep-dFY2013-Q2E56000010</t>
  </si>
  <si>
    <t>ep-dFY2013-Q2E56000011</t>
  </si>
  <si>
    <t>ep-dFY2013-Q2E56000012</t>
  </si>
  <si>
    <t>ep-dFY2013-Q2E56000013</t>
  </si>
  <si>
    <t>ep-dFY2013-Q2E56000014</t>
  </si>
  <si>
    <t>ep-dFY2013-Q2E56000015</t>
  </si>
  <si>
    <t>ep-dFY2013-Q2E56000016</t>
  </si>
  <si>
    <t>ep-dFY2013-Q2E56000017</t>
  </si>
  <si>
    <t>ep-dFY2013-Q2E56000018</t>
  </si>
  <si>
    <t>ep-dFY2013-Q2E57000001</t>
  </si>
  <si>
    <t>ep-dFY2013-Q2E57000002</t>
  </si>
  <si>
    <t>ep-dFY2013-Q2E57000003</t>
  </si>
  <si>
    <t>ep-dFY2013-Q3E56000003</t>
  </si>
  <si>
    <t>ep-dFY2013-Q3E56000004</t>
  </si>
  <si>
    <t>ep-dFY2013-Q3E56000005</t>
  </si>
  <si>
    <t>ep-dFY2013-Q3E56000006</t>
  </si>
  <si>
    <t>ep-dFY2013-Q3E56000007</t>
  </si>
  <si>
    <t>ep-dFY2013-Q3E56000008</t>
  </si>
  <si>
    <t>ep-dFY2013-Q3E56000009</t>
  </si>
  <si>
    <t>ep-dFY2013-Q3E56000010</t>
  </si>
  <si>
    <t>ep-dFY2013-Q3E56000011</t>
  </si>
  <si>
    <t>ep-dFY2013-Q3E56000012</t>
  </si>
  <si>
    <t>ep-dFY2013-Q3E56000013</t>
  </si>
  <si>
    <t>ep-dFY2013-Q3E56000014</t>
  </si>
  <si>
    <t>ep-dFY2013-Q3E56000015</t>
  </si>
  <si>
    <t>ep-dFY2013-Q3E56000016</t>
  </si>
  <si>
    <t>ep-dFY2013-Q3E56000017</t>
  </si>
  <si>
    <t>ep-dFY2013-Q3E56000018</t>
  </si>
  <si>
    <t>ep-dFY2013-Q3E57000001</t>
  </si>
  <si>
    <t>ep-dFY2013-Q3E57000002</t>
  </si>
  <si>
    <t>ep-dFY2013-Q3E57000003</t>
  </si>
  <si>
    <t>ep-dFY2013-Q4E56000003</t>
  </si>
  <si>
    <t>ep-dFY2013-Q4E56000004</t>
  </si>
  <si>
    <t>ep-dFY2013-Q4E56000005</t>
  </si>
  <si>
    <t>ep-dFY2013-Q4E56000006</t>
  </si>
  <si>
    <t>ep-dFY2013-Q4E56000007</t>
  </si>
  <si>
    <t>ep-dFY2013-Q4E56000008</t>
  </si>
  <si>
    <t>ep-dFY2013-Q4E56000009</t>
  </si>
  <si>
    <t>ep-dFY2013-Q4E56000010</t>
  </si>
  <si>
    <t>ep-dFY2013-Q4E56000011</t>
  </si>
  <si>
    <t>ep-dFY2013-Q4E56000012</t>
  </si>
  <si>
    <t>ep-dFY2013-Q4E56000013</t>
  </si>
  <si>
    <t>ep-dFY2013-Q4E56000014</t>
  </si>
  <si>
    <t>ep-dFY2013-Q4E56000015</t>
  </si>
  <si>
    <t>ep-dFY2013-Q4E56000016</t>
  </si>
  <si>
    <t>ep-dFY2013-Q4E56000017</t>
  </si>
  <si>
    <t>ep-dFY2013-Q4E56000018</t>
  </si>
  <si>
    <t>ep-dFY2013-Q4E57000001</t>
  </si>
  <si>
    <t>ep-dFY2013-Q4E57000002</t>
  </si>
  <si>
    <t>ep-dFY2013-Q4E57000003</t>
  </si>
  <si>
    <t>ep-dFY2014-Q1E56000003</t>
  </si>
  <si>
    <t>ep-dFY2014-Q1E56000004</t>
  </si>
  <si>
    <t>ep-dFY2014-Q1E56000005</t>
  </si>
  <si>
    <t>ep-dFY2014-Q1E56000006</t>
  </si>
  <si>
    <t>ep-dFY2014-Q1E56000007</t>
  </si>
  <si>
    <t>ep-dFY2014-Q1E56000008</t>
  </si>
  <si>
    <t>ep-dFY2014-Q1E56000009</t>
  </si>
  <si>
    <t>ep-dFY2014-Q1E56000010</t>
  </si>
  <si>
    <t>ep-dFY2014-Q1E56000011</t>
  </si>
  <si>
    <t>ep-dFY2014-Q1E56000012</t>
  </si>
  <si>
    <t>ep-dFY2014-Q1E56000013</t>
  </si>
  <si>
    <t>ep-dFY2014-Q1E56000014</t>
  </si>
  <si>
    <t>ep-dFY2014-Q1E56000015</t>
  </si>
  <si>
    <t>ep-dFY2014-Q1E56000016</t>
  </si>
  <si>
    <t>ep-dFY2014-Q1E56000017</t>
  </si>
  <si>
    <t>ep-dFY2014-Q1E56000018</t>
  </si>
  <si>
    <t>ep-dFY2014-Q1E57000001</t>
  </si>
  <si>
    <t>ep-dFY2014-Q1E57000002</t>
  </si>
  <si>
    <t>ep-dFY2014-Q1E57000003</t>
  </si>
  <si>
    <t>ep-dFY2014-Q2E56000003</t>
  </si>
  <si>
    <t>ep-dFY2014-Q2E56000004</t>
  </si>
  <si>
    <t>ep-dFY2014-Q2E56000005</t>
  </si>
  <si>
    <t>ep-dFY2014-Q2E56000006</t>
  </si>
  <si>
    <t>ep-dFY2014-Q2E56000007</t>
  </si>
  <si>
    <t>ep-dFY2014-Q2E56000008</t>
  </si>
  <si>
    <t>ep-dFY2014-Q2E56000009</t>
  </si>
  <si>
    <t>ep-dFY2014-Q2E56000010</t>
  </si>
  <si>
    <t>ep-dFY2014-Q2E56000011</t>
  </si>
  <si>
    <t>ep-dFY2014-Q2E56000012</t>
  </si>
  <si>
    <t>ep-dFY2014-Q2E56000013</t>
  </si>
  <si>
    <t>ep-dFY2014-Q2E56000014</t>
  </si>
  <si>
    <t>ep-dFY2014-Q2E56000015</t>
  </si>
  <si>
    <t>ep-dFY2014-Q2E56000016</t>
  </si>
  <si>
    <t>ep-dFY2014-Q2E56000017</t>
  </si>
  <si>
    <t>ep-dFY2014-Q2E56000018</t>
  </si>
  <si>
    <t>ep-dFY2014-Q2E57000001</t>
  </si>
  <si>
    <t>ep-dFY2014-Q2E57000002</t>
  </si>
  <si>
    <t>ep-dFY2014-Q2E57000003</t>
  </si>
  <si>
    <t>ep-dFY2014-Q3E56000003</t>
  </si>
  <si>
    <t>ep-dFY2014-Q3E56000004</t>
  </si>
  <si>
    <t>ep-dFY2014-Q3E56000005</t>
  </si>
  <si>
    <t>ep-dFY2014-Q3E56000006</t>
  </si>
  <si>
    <t>ep-dFY2014-Q3E56000007</t>
  </si>
  <si>
    <t>ep-dFY2014-Q3E56000008</t>
  </si>
  <si>
    <t>ep-dFY2014-Q3E56000009</t>
  </si>
  <si>
    <t>ep-dFY2014-Q3E56000010</t>
  </si>
  <si>
    <t>ep-dFY2014-Q3E56000011</t>
  </si>
  <si>
    <t>ep-dFY2014-Q3E56000012</t>
  </si>
  <si>
    <t>ep-dFY2014-Q3E56000013</t>
  </si>
  <si>
    <t>ep-dFY2014-Q3E56000014</t>
  </si>
  <si>
    <t>ep-dFY2014-Q3E56000015</t>
  </si>
  <si>
    <t>ep-dFY2014-Q3E56000016</t>
  </si>
  <si>
    <t>ep-dFY2014-Q3E56000017</t>
  </si>
  <si>
    <t>ep-dFY2014-Q3E56000018</t>
  </si>
  <si>
    <t>ep-dFY2014-Q3E57000001</t>
  </si>
  <si>
    <t>ep-dFY2014-Q3E57000002</t>
  </si>
  <si>
    <t>ep-dFY2014-Q3E57000003</t>
  </si>
  <si>
    <t>ep-dFY2014-Q4E56000003</t>
  </si>
  <si>
    <t>ep-dFY2014-Q4E56000004</t>
  </si>
  <si>
    <t>ep-dFY2014-Q4E56000005</t>
  </si>
  <si>
    <t>ep-dFY2014-Q4E56000006</t>
  </si>
  <si>
    <t>ep-dFY2014-Q4E56000007</t>
  </si>
  <si>
    <t>ep-dFY2014-Q4E56000008</t>
  </si>
  <si>
    <t>ep-dFY2014-Q4E56000009</t>
  </si>
  <si>
    <t>ep-dFY2014-Q4E56000010</t>
  </si>
  <si>
    <t>ep-dFY2014-Q4E56000011</t>
  </si>
  <si>
    <t>ep-dFY2014-Q4E56000012</t>
  </si>
  <si>
    <t>ep-dFY2014-Q4E56000013</t>
  </si>
  <si>
    <t>ep-dFY2014-Q4E56000014</t>
  </si>
  <si>
    <t>ep-dFY2014-Q4E56000015</t>
  </si>
  <si>
    <t>ep-dFY2014-Q4E56000016</t>
  </si>
  <si>
    <t>ep-dFY2014-Q4E56000017</t>
  </si>
  <si>
    <t>ep-dFY2014-Q4E56000018</t>
  </si>
  <si>
    <t>ep-dFY2014-Q4E57000001</t>
  </si>
  <si>
    <t>ep-dFY2014-Q4E57000002</t>
  </si>
  <si>
    <t>ep-dFY2014-Q4E57000003</t>
  </si>
  <si>
    <t>ep-dFY2015-Q1E56000003</t>
  </si>
  <si>
    <t>ep-dFY2015-Q1E56000004</t>
  </si>
  <si>
    <t>ep-dFY2015-Q1E56000005</t>
  </si>
  <si>
    <t>ep-dFY2015-Q1E56000006</t>
  </si>
  <si>
    <t>ep-dFY2015-Q1E56000007</t>
  </si>
  <si>
    <t>ep-dFY2015-Q1E56000008</t>
  </si>
  <si>
    <t>ep-dFY2015-Q1E56000009</t>
  </si>
  <si>
    <t>ep-dFY2015-Q1E56000010</t>
  </si>
  <si>
    <t>ep-dFY2015-Q1E56000011</t>
  </si>
  <si>
    <t>ep-dFY2015-Q1E56000012</t>
  </si>
  <si>
    <t>ep-dFY2015-Q1E56000013</t>
  </si>
  <si>
    <t>ep-dFY2015-Q1E56000014</t>
  </si>
  <si>
    <t>ep-dFY2015-Q1E56000015</t>
  </si>
  <si>
    <t>ep-dFY2015-Q1E56000016</t>
  </si>
  <si>
    <t>ep-dFY2015-Q1E56000017</t>
  </si>
  <si>
    <t>ep-dFY2015-Q1E56000018</t>
  </si>
  <si>
    <t>ep-dFY2015-Q1E57000001</t>
  </si>
  <si>
    <t>ep-dFY2015-Q1E57000002</t>
  </si>
  <si>
    <t>ep-dFY2015-Q1E57000003</t>
  </si>
  <si>
    <t>ep-dFY2015-Q2E56000003</t>
  </si>
  <si>
    <t>ep-dFY2015-Q2E56000004</t>
  </si>
  <si>
    <t>ep-dFY2015-Q2E56000005</t>
  </si>
  <si>
    <t>ep-dFY2015-Q2E56000006</t>
  </si>
  <si>
    <t>ep-dFY2015-Q2E56000007</t>
  </si>
  <si>
    <t>ep-dFY2015-Q2E56000008</t>
  </si>
  <si>
    <t>ep-dFY2015-Q2E56000009</t>
  </si>
  <si>
    <t>ep-dFY2015-Q2E56000010</t>
  </si>
  <si>
    <t>ep-dFY2015-Q2E56000011</t>
  </si>
  <si>
    <t>ep-dFY2015-Q2E56000012</t>
  </si>
  <si>
    <t>ep-dFY2015-Q2E56000013</t>
  </si>
  <si>
    <t>ep-dFY2015-Q2E56000014</t>
  </si>
  <si>
    <t>ep-dFY2015-Q2E56000015</t>
  </si>
  <si>
    <t>ep-dFY2015-Q2E56000016</t>
  </si>
  <si>
    <t>ep-dFY2015-Q2E56000017</t>
  </si>
  <si>
    <t>ep-dFY2015-Q2E56000018</t>
  </si>
  <si>
    <t>ep-dFY2015-Q2E57000001</t>
  </si>
  <si>
    <t>ep-dFY2015-Q2E57000002</t>
  </si>
  <si>
    <t>ep-dFY2015-Q2E57000003</t>
  </si>
  <si>
    <t>ep-dFY2015-Q3E56000003</t>
  </si>
  <si>
    <t>ep-dFY2015-Q3E56000004</t>
  </si>
  <si>
    <t>ep-dFY2015-Q3E56000005</t>
  </si>
  <si>
    <t>ep-dFY2015-Q3E56000006</t>
  </si>
  <si>
    <t>ep-dFY2015-Q3E56000007</t>
  </si>
  <si>
    <t>ep-dFY2015-Q3E56000008</t>
  </si>
  <si>
    <t>ep-dFY2015-Q3E56000009</t>
  </si>
  <si>
    <t>ep-dFY2015-Q3E56000010</t>
  </si>
  <si>
    <t>ep-dFY2015-Q3E56000011</t>
  </si>
  <si>
    <t>ep-dFY2015-Q3E56000012</t>
  </si>
  <si>
    <t>ep-dFY2015-Q3E56000013</t>
  </si>
  <si>
    <t>ep-dFY2015-Q3E56000014</t>
  </si>
  <si>
    <t>ep-dFY2015-Q3E56000015</t>
  </si>
  <si>
    <t>ep-dFY2015-Q3E56000016</t>
  </si>
  <si>
    <t>ep-dFY2015-Q3E56000017</t>
  </si>
  <si>
    <t>ep-dFY2015-Q3E56000018</t>
  </si>
  <si>
    <t>ep-dFY2015-Q3E57000001</t>
  </si>
  <si>
    <t>ep-dFY2015-Q3E57000002</t>
  </si>
  <si>
    <t>ep-dFY2015-Q3E57000003</t>
  </si>
  <si>
    <t>ep-dFY2015-Q4E56000003</t>
  </si>
  <si>
    <t>ep-dFY2015-Q4E56000004</t>
  </si>
  <si>
    <t>ep-dFY2015-Q4E56000005</t>
  </si>
  <si>
    <t>ep-dFY2015-Q4E56000006</t>
  </si>
  <si>
    <t>ep-dFY2015-Q4E56000007</t>
  </si>
  <si>
    <t>ep-dFY2015-Q4E56000008</t>
  </si>
  <si>
    <t>ep-dFY2015-Q4E56000009</t>
  </si>
  <si>
    <t>ep-dFY2015-Q4E56000010</t>
  </si>
  <si>
    <t>ep-dFY2015-Q4E56000011</t>
  </si>
  <si>
    <t>ep-dFY2015-Q4E56000012</t>
  </si>
  <si>
    <t>ep-dFY2015-Q4E56000013</t>
  </si>
  <si>
    <t>ep-dFY2015-Q4E56000014</t>
  </si>
  <si>
    <t>ep-dFY2015-Q4E56000015</t>
  </si>
  <si>
    <t>ep-dFY2015-Q4E56000016</t>
  </si>
  <si>
    <t>ep-dFY2015-Q4E56000017</t>
  </si>
  <si>
    <t>ep-dFY2015-Q4E56000018</t>
  </si>
  <si>
    <t>ep-dFY2015-Q4E57000001</t>
  </si>
  <si>
    <t>ep-dFY2015-Q4E57000002</t>
  </si>
  <si>
    <t>ep-dFY2015-Q4E57000003</t>
  </si>
  <si>
    <t>ep-dFY2016-Q1E56000003</t>
  </si>
  <si>
    <t>ep-dFY2016-Q1E56000004</t>
  </si>
  <si>
    <t>ep-dFY2016-Q1E56000005</t>
  </si>
  <si>
    <t>ep-dFY2016-Q1E56000006</t>
  </si>
  <si>
    <t>ep-dFY2016-Q1E56000007</t>
  </si>
  <si>
    <t>ep-dFY2016-Q1E56000008</t>
  </si>
  <si>
    <t>ep-dFY2016-Q1E56000009</t>
  </si>
  <si>
    <t>ep-dFY2016-Q1E56000010</t>
  </si>
  <si>
    <t>ep-dFY2016-Q1E56000011</t>
  </si>
  <si>
    <t>ep-dFY2016-Q1E56000012</t>
  </si>
  <si>
    <t>ep-dFY2016-Q1E56000013</t>
  </si>
  <si>
    <t>ep-dFY2016-Q1E56000014</t>
  </si>
  <si>
    <t>ep-dFY2016-Q1E56000015</t>
  </si>
  <si>
    <t>ep-dFY2016-Q1E56000016</t>
  </si>
  <si>
    <t>ep-dFY2016-Q1E56000017</t>
  </si>
  <si>
    <t>ep-dFY2016-Q1E56000018</t>
  </si>
  <si>
    <t>ep-dFY2016-Q1E57000001</t>
  </si>
  <si>
    <t>ep-dFY2016-Q1E57000002</t>
  </si>
  <si>
    <t>ep-dFY2016-Q1E57000003</t>
  </si>
  <si>
    <t>ep-dFY2016-Q2E56000003</t>
  </si>
  <si>
    <t>ep-dFY2016-Q2E56000004</t>
  </si>
  <si>
    <t>ep-dFY2016-Q2E56000005</t>
  </si>
  <si>
    <t>ep-dFY2016-Q2E56000006</t>
  </si>
  <si>
    <t>ep-dFY2016-Q2E56000007</t>
  </si>
  <si>
    <t>ep-dFY2016-Q2E56000008</t>
  </si>
  <si>
    <t>ep-dFY2016-Q2E56000009</t>
  </si>
  <si>
    <t>ep-dFY2016-Q2E56000010</t>
  </si>
  <si>
    <t>ep-dFY2016-Q2E56000011</t>
  </si>
  <si>
    <t>ep-dFY2016-Q2E56000012</t>
  </si>
  <si>
    <t>ep-dFY2016-Q2E56000013</t>
  </si>
  <si>
    <t>ep-dFY2016-Q2E56000014</t>
  </si>
  <si>
    <t>ep-dFY2016-Q2E56000015</t>
  </si>
  <si>
    <t>ep-dFY2016-Q2E56000016</t>
  </si>
  <si>
    <t>ep-dFY2016-Q2E56000017</t>
  </si>
  <si>
    <t>ep-dFY2016-Q2E56000018</t>
  </si>
  <si>
    <t>ep-dFY2016-Q2E57000001</t>
  </si>
  <si>
    <t>ep-dFY2016-Q2E57000002</t>
  </si>
  <si>
    <t>ep-dFY2016-Q2E57000003</t>
  </si>
  <si>
    <t>ep-dFY2016-Q3E56000003</t>
  </si>
  <si>
    <t>ep-dFY2016-Q3E56000004</t>
  </si>
  <si>
    <t>ep-dFY2016-Q3E56000005</t>
  </si>
  <si>
    <t>ep-dFY2016-Q3E56000006</t>
  </si>
  <si>
    <t>ep-dFY2016-Q3E56000007</t>
  </si>
  <si>
    <t>ep-dFY2016-Q3E56000008</t>
  </si>
  <si>
    <t>ep-dFY2016-Q3E56000009</t>
  </si>
  <si>
    <t>ep-dFY2016-Q3E56000010</t>
  </si>
  <si>
    <t>ep-dFY2016-Q3E56000011</t>
  </si>
  <si>
    <t>ep-dFY2016-Q3E56000012</t>
  </si>
  <si>
    <t>ep-dFY2016-Q3E56000013</t>
  </si>
  <si>
    <t>ep-dFY2016-Q3E56000014</t>
  </si>
  <si>
    <t>ep-dFY2016-Q3E56000015</t>
  </si>
  <si>
    <t>ep-dFY2016-Q3E56000016</t>
  </si>
  <si>
    <t>ep-dFY2016-Q3E56000017</t>
  </si>
  <si>
    <t>ep-dFY2016-Q3E56000018</t>
  </si>
  <si>
    <t>ep-dFY2016-Q3E57000001</t>
  </si>
  <si>
    <t>ep-dFY2016-Q3E57000002</t>
  </si>
  <si>
    <t>ep-dFY2016-Q3E57000003</t>
  </si>
  <si>
    <t>ep-dFY2016-Q4E56000003</t>
  </si>
  <si>
    <t>ep-dFY2016-Q4E56000004</t>
  </si>
  <si>
    <t>ep-dFY2016-Q4E56000005</t>
  </si>
  <si>
    <t>ep-dFY2016-Q4E56000006</t>
  </si>
  <si>
    <t>ep-dFY2016-Q4E56000007</t>
  </si>
  <si>
    <t>ep-dFY2016-Q4E56000008</t>
  </si>
  <si>
    <t>ep-dFY2016-Q4E56000009</t>
  </si>
  <si>
    <t>ep-dFY2016-Q4E56000010</t>
  </si>
  <si>
    <t>ep-dFY2016-Q4E56000011</t>
  </si>
  <si>
    <t>ep-dFY2016-Q4E56000012</t>
  </si>
  <si>
    <t>ep-dFY2016-Q4E56000013</t>
  </si>
  <si>
    <t>ep-dFY2016-Q4E56000014</t>
  </si>
  <si>
    <t>ep-dFY2016-Q4E56000015</t>
  </si>
  <si>
    <t>ep-dFY2016-Q4E56000016</t>
  </si>
  <si>
    <t>ep-dFY2016-Q4E56000017</t>
  </si>
  <si>
    <t>ep-dFY2016-Q4E56000018</t>
  </si>
  <si>
    <t>ep-dFY2016-Q4E57000001</t>
  </si>
  <si>
    <t>ep-dFY2016-Q4E57000002</t>
  </si>
  <si>
    <t>ep-dFY2016-Q4E57000003</t>
  </si>
  <si>
    <t>ep-dFY2017-Q1E56000003</t>
  </si>
  <si>
    <t>ep-dFY2017-Q1E56000004</t>
  </si>
  <si>
    <t>ep-dFY2017-Q1E56000005</t>
  </si>
  <si>
    <t>ep-dFY2017-Q1E56000006</t>
  </si>
  <si>
    <t>ep-dFY2017-Q1E56000007</t>
  </si>
  <si>
    <t>ep-dFY2017-Q1E56000008</t>
  </si>
  <si>
    <t>ep-dFY2017-Q1E56000009</t>
  </si>
  <si>
    <t>ep-dFY2017-Q1E56000010</t>
  </si>
  <si>
    <t>ep-dFY2017-Q1E56000011</t>
  </si>
  <si>
    <t>ep-dFY2017-Q1E56000012</t>
  </si>
  <si>
    <t>ep-dFY2017-Q1E56000013</t>
  </si>
  <si>
    <t>ep-dFY2017-Q1E56000014</t>
  </si>
  <si>
    <t>ep-dFY2017-Q1E56000015</t>
  </si>
  <si>
    <t>ep-dFY2017-Q1E56000016</t>
  </si>
  <si>
    <t>ep-dFY2017-Q1E56000017</t>
  </si>
  <si>
    <t>ep-dFY2017-Q1E56000018</t>
  </si>
  <si>
    <t>ep-dFY2017-Q1E57000001</t>
  </si>
  <si>
    <t>ep-dFY2017-Q1E57000002</t>
  </si>
  <si>
    <t>ep-dFY2017-Q1E57000003</t>
  </si>
  <si>
    <t>Cancer Alliance of interest</t>
  </si>
  <si>
    <t>ep-nFY2017-Q2E56000003</t>
  </si>
  <si>
    <t>FY2017-Q2</t>
  </si>
  <si>
    <t>ep-nFY2017-Q2E56000004</t>
  </si>
  <si>
    <t>ep-nFY2017-Q2E56000005</t>
  </si>
  <si>
    <t>ep-nFY2017-Q2E56000006</t>
  </si>
  <si>
    <t>ep-nFY2017-Q2E56000007</t>
  </si>
  <si>
    <t>ep-nFY2017-Q2E56000008</t>
  </si>
  <si>
    <t>ep-nFY2017-Q2E56000009</t>
  </si>
  <si>
    <t>ep-nFY2017-Q2E56000010</t>
  </si>
  <si>
    <t>ep-nFY2017-Q2E56000011</t>
  </si>
  <si>
    <t>ep-nFY2017-Q2E56000012</t>
  </si>
  <si>
    <t>ep-nFY2017-Q2E56000013</t>
  </si>
  <si>
    <t>ep-nFY2017-Q2E56000014</t>
  </si>
  <si>
    <t>ep-nFY2017-Q2E56000015</t>
  </si>
  <si>
    <t>ep-nFY2017-Q2E56000016</t>
  </si>
  <si>
    <t>ep-nFY2017-Q2E56000017</t>
  </si>
  <si>
    <t>ep-nFY2017-Q2E56000018</t>
  </si>
  <si>
    <t>ep-nFY2017-Q2E57000001</t>
  </si>
  <si>
    <t>ep-nFY2017-Q2E57000002</t>
  </si>
  <si>
    <t>ep-nFY2017-Q2E57000003</t>
  </si>
  <si>
    <t>ep-nFY2017-Q3E56000003</t>
  </si>
  <si>
    <t>FY2017-Q3</t>
  </si>
  <si>
    <t>ep-nFY2017-Q3E56000004</t>
  </si>
  <si>
    <t>ep-nFY2017-Q3E56000005</t>
  </si>
  <si>
    <t>ep-nFY2017-Q3E56000006</t>
  </si>
  <si>
    <t>ep-nFY2017-Q3E56000007</t>
  </si>
  <si>
    <t>ep-nFY2017-Q3E56000008</t>
  </si>
  <si>
    <t>ep-nFY2017-Q3E56000009</t>
  </si>
  <si>
    <t>ep-nFY2017-Q3E56000010</t>
  </si>
  <si>
    <t>ep-nFY2017-Q3E56000011</t>
  </si>
  <si>
    <t>ep-nFY2017-Q3E56000012</t>
  </si>
  <si>
    <t>ep-nFY2017-Q3E56000013</t>
  </si>
  <si>
    <t>ep-nFY2017-Q3E56000014</t>
  </si>
  <si>
    <t>ep-nFY2017-Q3E56000015</t>
  </si>
  <si>
    <t>ep-nFY2017-Q3E56000016</t>
  </si>
  <si>
    <t>ep-nFY2017-Q3E56000017</t>
  </si>
  <si>
    <t>ep-nFY2017-Q3E56000018</t>
  </si>
  <si>
    <t>ep-nFY2017-Q3E57000001</t>
  </si>
  <si>
    <t>ep-nFY2017-Q3E57000002</t>
  </si>
  <si>
    <t>ep-nFY2017-Q3E57000003</t>
  </si>
  <si>
    <t>ep-dFY2017-Q2E56000003</t>
  </si>
  <si>
    <t>ep-dFY2017-Q2E56000004</t>
  </si>
  <si>
    <t>ep-dFY2017-Q2E56000005</t>
  </si>
  <si>
    <t>ep-dFY2017-Q2E56000006</t>
  </si>
  <si>
    <t>ep-dFY2017-Q2E56000007</t>
  </si>
  <si>
    <t>ep-dFY2017-Q2E56000008</t>
  </si>
  <si>
    <t>ep-dFY2017-Q2E56000009</t>
  </si>
  <si>
    <t>ep-dFY2017-Q2E56000010</t>
  </si>
  <si>
    <t>ep-dFY2017-Q2E56000011</t>
  </si>
  <si>
    <t>ep-dFY2017-Q2E56000012</t>
  </si>
  <si>
    <t>ep-dFY2017-Q2E56000013</t>
  </si>
  <si>
    <t>ep-dFY2017-Q2E56000014</t>
  </si>
  <si>
    <t>ep-dFY2017-Q2E56000015</t>
  </si>
  <si>
    <t>ep-dFY2017-Q2E56000016</t>
  </si>
  <si>
    <t>ep-dFY2017-Q2E56000017</t>
  </si>
  <si>
    <t>ep-dFY2017-Q2E56000018</t>
  </si>
  <si>
    <t>ep-dFY2017-Q2E57000001</t>
  </si>
  <si>
    <t>ep-dFY2017-Q2E57000002</t>
  </si>
  <si>
    <t>ep-dFY2017-Q2E57000003</t>
  </si>
  <si>
    <t>ep-dFY2017-Q3E56000003</t>
  </si>
  <si>
    <t>ep-dFY2017-Q3E56000004</t>
  </si>
  <si>
    <t>ep-dFY2017-Q3E56000005</t>
  </si>
  <si>
    <t>ep-dFY2017-Q3E56000006</t>
  </si>
  <si>
    <t>ep-dFY2017-Q3E56000007</t>
  </si>
  <si>
    <t>ep-dFY2017-Q3E56000008</t>
  </si>
  <si>
    <t>ep-dFY2017-Q3E56000009</t>
  </si>
  <si>
    <t>ep-dFY2017-Q3E56000010</t>
  </si>
  <si>
    <t>ep-dFY2017-Q3E56000011</t>
  </si>
  <si>
    <t>ep-dFY2017-Q3E56000012</t>
  </si>
  <si>
    <t>ep-dFY2017-Q3E56000013</t>
  </si>
  <si>
    <t>ep-dFY2017-Q3E56000014</t>
  </si>
  <si>
    <t>ep-dFY2017-Q3E56000015</t>
  </si>
  <si>
    <t>ep-dFY2017-Q3E56000016</t>
  </si>
  <si>
    <t>ep-dFY2017-Q3E56000017</t>
  </si>
  <si>
    <t>ep-dFY2017-Q3E56000018</t>
  </si>
  <si>
    <t>ep-dFY2017-Q3E57000001</t>
  </si>
  <si>
    <t>ep-dFY2017-Q3E57000002</t>
  </si>
  <si>
    <t>ep-dFY2017-Q3E57000003</t>
  </si>
  <si>
    <t>ep-nFY2017-Q2E92000001</t>
  </si>
  <si>
    <t>ep-nFY2017-Q3E92000001</t>
  </si>
  <si>
    <t>ep-dFY2017-Q2E92000001</t>
  </si>
  <si>
    <t>ep-dFY2017-Q3E92000001</t>
  </si>
  <si>
    <t>Greater Manchester</t>
  </si>
  <si>
    <t>North Central and North East London</t>
  </si>
  <si>
    <t>North West and South West London</t>
  </si>
  <si>
    <t>West Yorkshire and Harrogate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</si>
</sst>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43" fontId="5"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4" applyNumberFormat="0" applyAlignment="0" applyProtection="0"/>
    <xf numFmtId="0" fontId="28" fillId="9" borderId="5" applyNumberFormat="0" applyAlignment="0" applyProtection="0"/>
    <xf numFmtId="0" fontId="29" fillId="9" borderId="4" applyNumberFormat="0" applyAlignment="0" applyProtection="0"/>
    <xf numFmtId="0" fontId="30" fillId="0" borderId="6" applyNumberFormat="0" applyFill="0" applyAlignment="0" applyProtection="0"/>
    <xf numFmtId="0" fontId="31" fillId="10"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5" fillId="35" borderId="0" applyNumberFormat="0" applyBorder="0" applyAlignment="0" applyProtection="0"/>
    <xf numFmtId="0" fontId="4" fillId="0" borderId="0"/>
    <xf numFmtId="0" fontId="4" fillId="11" borderId="8" applyNumberFormat="0" applyFont="0" applyAlignment="0" applyProtection="0"/>
    <xf numFmtId="0" fontId="19"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9" fillId="0" borderId="0"/>
    <xf numFmtId="0" fontId="36"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3" fillId="11" borderId="8" applyNumberFormat="0" applyFont="0" applyAlignment="0" applyProtection="0"/>
    <xf numFmtId="0" fontId="19"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2" fillId="11" borderId="8" applyNumberFormat="0" applyFont="0" applyAlignment="0" applyProtection="0"/>
    <xf numFmtId="0" fontId="5"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 fillId="0" borderId="0"/>
    <xf numFmtId="0" fontId="2" fillId="0" borderId="0"/>
    <xf numFmtId="0" fontId="2" fillId="11" borderId="8" applyNumberFormat="0" applyFont="0" applyAlignment="0" applyProtection="0"/>
    <xf numFmtId="0" fontId="5" fillId="0" borderId="0"/>
    <xf numFmtId="0" fontId="1" fillId="0" borderId="0"/>
  </cellStyleXfs>
  <cellXfs count="64">
    <xf numFmtId="0" fontId="0" fillId="0" borderId="0" xfId="0"/>
    <xf numFmtId="0" fontId="0" fillId="0" borderId="0" xfId="0" applyFill="1" applyBorder="1"/>
    <xf numFmtId="0" fontId="8" fillId="0" borderId="0" xfId="0" applyFont="1"/>
    <xf numFmtId="0" fontId="7" fillId="2" borderId="0" xfId="0" applyFont="1" applyFill="1" applyBorder="1"/>
    <xf numFmtId="0" fontId="7" fillId="2" borderId="0" xfId="0" applyFont="1" applyFill="1" applyBorder="1" applyAlignment="1">
      <alignment textRotation="90"/>
    </xf>
    <xf numFmtId="0" fontId="5" fillId="2" borderId="0" xfId="0" applyFont="1" applyFill="1" applyBorder="1"/>
    <xf numFmtId="0" fontId="7" fillId="3" borderId="0" xfId="0" applyFont="1" applyFill="1" applyBorder="1"/>
    <xf numFmtId="0" fontId="5" fillId="3" borderId="0" xfId="0" applyFont="1" applyFill="1"/>
    <xf numFmtId="0" fontId="7" fillId="0" borderId="0" xfId="0" applyFont="1"/>
    <xf numFmtId="0" fontId="0" fillId="0" borderId="0" xfId="0" applyFill="1"/>
    <xf numFmtId="9" fontId="0" fillId="0" borderId="0" xfId="2" applyFont="1"/>
    <xf numFmtId="0" fontId="5" fillId="2" borderId="0" xfId="0" applyFont="1" applyFill="1" applyBorder="1" applyAlignment="1">
      <alignment vertical="center"/>
    </xf>
    <xf numFmtId="0" fontId="9" fillId="3" borderId="0" xfId="0" applyFont="1" applyFill="1"/>
    <xf numFmtId="0" fontId="9" fillId="2" borderId="0" xfId="0" applyFont="1" applyFill="1" applyBorder="1" applyAlignment="1">
      <alignment textRotation="90"/>
    </xf>
    <xf numFmtId="3" fontId="10" fillId="3" borderId="0" xfId="0" applyNumberFormat="1" applyFont="1" applyFill="1" applyAlignment="1">
      <alignment horizontal="right"/>
    </xf>
    <xf numFmtId="0" fontId="11" fillId="3" borderId="0" xfId="0" applyFont="1" applyFill="1" applyBorder="1" applyAlignment="1">
      <alignment vertical="center" wrapText="1"/>
    </xf>
    <xf numFmtId="0" fontId="7" fillId="0" borderId="0" xfId="0" applyFont="1" applyFill="1" applyBorder="1"/>
    <xf numFmtId="17" fontId="0" fillId="0" borderId="0" xfId="0" applyNumberFormat="1"/>
    <xf numFmtId="165" fontId="0" fillId="0" borderId="0" xfId="1" applyNumberFormat="1" applyFont="1"/>
    <xf numFmtId="0" fontId="5" fillId="0" borderId="0" xfId="0" applyFont="1"/>
    <xf numFmtId="11" fontId="5" fillId="0" borderId="0" xfId="0" quotePrefix="1" applyNumberFormat="1" applyFont="1"/>
    <xf numFmtId="0" fontId="5" fillId="0" borderId="0" xfId="0" applyFont="1" applyFill="1" applyBorder="1"/>
    <xf numFmtId="164" fontId="0" fillId="0" borderId="0" xfId="2" applyNumberFormat="1" applyFont="1"/>
    <xf numFmtId="164" fontId="0" fillId="0" borderId="0" xfId="0" applyNumberFormat="1"/>
    <xf numFmtId="0" fontId="5" fillId="3" borderId="0" xfId="0" applyFont="1" applyFill="1" applyBorder="1"/>
    <xf numFmtId="0" fontId="12" fillId="3" borderId="0" xfId="0" applyFont="1" applyFill="1" applyBorder="1"/>
    <xf numFmtId="0" fontId="12" fillId="3" borderId="0" xfId="0" applyFont="1" applyFill="1"/>
    <xf numFmtId="0" fontId="14" fillId="3" borderId="0" xfId="0" applyFont="1" applyFill="1" applyBorder="1" applyAlignment="1">
      <alignment vertical="center" wrapText="1"/>
    </xf>
    <xf numFmtId="3" fontId="15" fillId="3" borderId="0" xfId="0" applyNumberFormat="1" applyFont="1" applyFill="1" applyAlignment="1">
      <alignment vertical="center"/>
    </xf>
    <xf numFmtId="3" fontId="16" fillId="3" borderId="0" xfId="0" applyNumberFormat="1" applyFont="1" applyFill="1" applyBorder="1" applyAlignment="1">
      <alignment vertical="center" wrapText="1"/>
    </xf>
    <xf numFmtId="3" fontId="13" fillId="3" borderId="0" xfId="0" applyNumberFormat="1" applyFont="1" applyFill="1" applyAlignment="1">
      <alignment horizontal="right"/>
    </xf>
    <xf numFmtId="0" fontId="12" fillId="2" borderId="0" xfId="0" applyFont="1" applyFill="1" applyBorder="1"/>
    <xf numFmtId="0" fontId="12" fillId="2" borderId="0" xfId="0" applyFont="1" applyFill="1" applyBorder="1" applyAlignment="1">
      <alignment vertical="center"/>
    </xf>
    <xf numFmtId="0" fontId="5" fillId="3" borderId="0" xfId="0" applyFont="1" applyFill="1" applyBorder="1" applyAlignment="1">
      <alignment vertical="center"/>
    </xf>
    <xf numFmtId="0" fontId="12" fillId="3" borderId="0" xfId="0" applyFont="1" applyFill="1" applyBorder="1" applyAlignment="1">
      <alignment vertical="center"/>
    </xf>
    <xf numFmtId="0" fontId="12" fillId="0" borderId="0" xfId="0" applyFont="1" applyFill="1" applyBorder="1"/>
    <xf numFmtId="0" fontId="13" fillId="3" borderId="0" xfId="0" applyFont="1" applyFill="1" applyBorder="1" applyAlignment="1">
      <alignment wrapText="1"/>
    </xf>
    <xf numFmtId="0" fontId="13" fillId="3" borderId="0" xfId="0" applyFont="1" applyFill="1"/>
    <xf numFmtId="0" fontId="13" fillId="3" borderId="0" xfId="0" applyFont="1" applyFill="1" applyBorder="1" applyAlignment="1">
      <alignment vertical="center"/>
    </xf>
    <xf numFmtId="0" fontId="17" fillId="3" borderId="0" xfId="0" applyFont="1" applyFill="1" applyBorder="1" applyAlignment="1">
      <alignment vertical="center" wrapText="1"/>
    </xf>
    <xf numFmtId="0" fontId="5" fillId="0" borderId="0" xfId="0" quotePrefix="1" applyNumberFormat="1" applyFont="1"/>
    <xf numFmtId="165" fontId="5" fillId="0" borderId="0" xfId="1" applyNumberFormat="1" applyFont="1"/>
    <xf numFmtId="0" fontId="37" fillId="0" borderId="0" xfId="0" applyFont="1" applyFill="1" applyBorder="1"/>
    <xf numFmtId="166" fontId="7" fillId="0" borderId="0" xfId="0" applyNumberFormat="1" applyFont="1"/>
    <xf numFmtId="0" fontId="5" fillId="3" borderId="0" xfId="0" applyFont="1" applyFill="1" applyBorder="1" applyAlignment="1"/>
    <xf numFmtId="0" fontId="5" fillId="36" borderId="0" xfId="0" applyFont="1" applyFill="1" applyBorder="1" applyAlignment="1">
      <alignment horizontal="center" wrapText="1"/>
    </xf>
    <xf numFmtId="0" fontId="38" fillId="0" borderId="0" xfId="68" applyFont="1"/>
    <xf numFmtId="0" fontId="38" fillId="0" borderId="0" xfId="101" applyFont="1"/>
    <xf numFmtId="0" fontId="5" fillId="4" borderId="0" xfId="0" applyFont="1" applyFill="1" applyAlignment="1">
      <alignment horizontal="center"/>
    </xf>
    <xf numFmtId="3" fontId="5" fillId="4" borderId="0" xfId="0" applyNumberFormat="1" applyFont="1" applyFill="1" applyAlignment="1">
      <alignment horizontal="center"/>
    </xf>
    <xf numFmtId="164" fontId="5" fillId="4" borderId="0" xfId="0" applyNumberFormat="1" applyFont="1" applyFill="1" applyAlignment="1">
      <alignment horizontal="center"/>
    </xf>
    <xf numFmtId="164" fontId="5" fillId="4" borderId="0" xfId="2" applyNumberFormat="1" applyFont="1" applyFill="1" applyAlignment="1">
      <alignment horizontal="center"/>
    </xf>
    <xf numFmtId="3" fontId="5" fillId="37" borderId="0" xfId="0" applyNumberFormat="1" applyFont="1" applyFill="1" applyBorder="1" applyAlignment="1">
      <alignment horizontal="center"/>
    </xf>
    <xf numFmtId="0" fontId="12" fillId="3" borderId="0" xfId="0" applyFont="1" applyFill="1" applyAlignment="1">
      <alignment horizontal="center"/>
    </xf>
    <xf numFmtId="0" fontId="5" fillId="36" borderId="0" xfId="0" applyFont="1" applyFill="1" applyBorder="1" applyAlignment="1">
      <alignment horizontal="center" wrapText="1"/>
    </xf>
    <xf numFmtId="0" fontId="5" fillId="36" borderId="0" xfId="0" applyFont="1" applyFill="1" applyBorder="1" applyAlignment="1">
      <alignment horizontal="center" vertical="center" wrapText="1"/>
    </xf>
    <xf numFmtId="0" fontId="5" fillId="37" borderId="0" xfId="0" applyFont="1" applyFill="1" applyBorder="1" applyAlignment="1">
      <alignment horizontal="center"/>
    </xf>
    <xf numFmtId="0" fontId="10" fillId="3" borderId="0" xfId="0" applyFont="1" applyFill="1" applyBorder="1" applyAlignment="1">
      <alignment horizontal="center" vertical="center" wrapText="1"/>
    </xf>
    <xf numFmtId="3" fontId="13" fillId="3" borderId="0" xfId="0" applyNumberFormat="1" applyFont="1" applyFill="1" applyBorder="1" applyAlignment="1">
      <alignment horizontal="left" vertical="center"/>
    </xf>
    <xf numFmtId="3" fontId="18" fillId="3" borderId="0"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pplyAlignment="1">
      <alignment horizontal="center"/>
    </xf>
  </cellXfs>
  <cellStyles count="105">
    <cellStyle name="20% - Accent1" xfId="20" builtinId="30" customBuiltin="1"/>
    <cellStyle name="20% - Accent1 2" xfId="49"/>
    <cellStyle name="20% - Accent1 2 2" xfId="88"/>
    <cellStyle name="20% - Accent1 3" xfId="69"/>
    <cellStyle name="20% - Accent2" xfId="24" builtinId="34" customBuiltin="1"/>
    <cellStyle name="20% - Accent2 2" xfId="51"/>
    <cellStyle name="20% - Accent2 2 2" xfId="90"/>
    <cellStyle name="20% - Accent2 3" xfId="71"/>
    <cellStyle name="20% - Accent3" xfId="28" builtinId="38" customBuiltin="1"/>
    <cellStyle name="20% - Accent3 2" xfId="53"/>
    <cellStyle name="20% - Accent3 2 2" xfId="92"/>
    <cellStyle name="20% - Accent3 3" xfId="73"/>
    <cellStyle name="20% - Accent4" xfId="32" builtinId="42" customBuiltin="1"/>
    <cellStyle name="20% - Accent4 2" xfId="55"/>
    <cellStyle name="20% - Accent4 2 2" xfId="94"/>
    <cellStyle name="20% - Accent4 3" xfId="75"/>
    <cellStyle name="20% - Accent5" xfId="36" builtinId="46" customBuiltin="1"/>
    <cellStyle name="20% - Accent5 2" xfId="57"/>
    <cellStyle name="20% - Accent5 2 2" xfId="96"/>
    <cellStyle name="20% - Accent5 3" xfId="77"/>
    <cellStyle name="20% - Accent6" xfId="40" builtinId="50" customBuiltin="1"/>
    <cellStyle name="20% - Accent6 2" xfId="59"/>
    <cellStyle name="20% - Accent6 2 2" xfId="98"/>
    <cellStyle name="20% - Accent6 3" xfId="79"/>
    <cellStyle name="40% - Accent1" xfId="21" builtinId="31" customBuiltin="1"/>
    <cellStyle name="40% - Accent1 2" xfId="50"/>
    <cellStyle name="40% - Accent1 2 2" xfId="89"/>
    <cellStyle name="40% - Accent1 3" xfId="70"/>
    <cellStyle name="40% - Accent2" xfId="25" builtinId="35" customBuiltin="1"/>
    <cellStyle name="40% - Accent2 2" xfId="52"/>
    <cellStyle name="40% - Accent2 2 2" xfId="91"/>
    <cellStyle name="40% - Accent2 3" xfId="72"/>
    <cellStyle name="40% - Accent3" xfId="29" builtinId="39" customBuiltin="1"/>
    <cellStyle name="40% - Accent3 2" xfId="54"/>
    <cellStyle name="40% - Accent3 2 2" xfId="93"/>
    <cellStyle name="40% - Accent3 3" xfId="74"/>
    <cellStyle name="40% - Accent4" xfId="33" builtinId="43" customBuiltin="1"/>
    <cellStyle name="40% - Accent4 2" xfId="56"/>
    <cellStyle name="40% - Accent4 2 2" xfId="95"/>
    <cellStyle name="40% - Accent4 3" xfId="76"/>
    <cellStyle name="40% - Accent5" xfId="37" builtinId="47" customBuiltin="1"/>
    <cellStyle name="40% - Accent5 2" xfId="58"/>
    <cellStyle name="40% - Accent5 2 2" xfId="97"/>
    <cellStyle name="40% - Accent5 3" xfId="78"/>
    <cellStyle name="40% - Accent6" xfId="41" builtinId="51" customBuiltin="1"/>
    <cellStyle name="40% - Accent6 2" xfId="60"/>
    <cellStyle name="40% - Accent6 2 2" xfId="99"/>
    <cellStyle name="40% - Accent6 3" xfId="8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46"/>
    <cellStyle name="Comma 3" xfId="63"/>
    <cellStyle name="Comma 4" xfId="82"/>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 2 2" xfId="67"/>
    <cellStyle name="Normal 2 2 2" xfId="103"/>
    <cellStyle name="Normal 2 3" xfId="62"/>
    <cellStyle name="Normal 2 4" xfId="86"/>
    <cellStyle name="Normal 3" xfId="43"/>
    <cellStyle name="Normal 3 2" xfId="65"/>
    <cellStyle name="Normal 3 2 2" xfId="101"/>
    <cellStyle name="Normal 3 3" xfId="84"/>
    <cellStyle name="Normal 4" xfId="61"/>
    <cellStyle name="Normal 4 2" xfId="100"/>
    <cellStyle name="Normal 5" xfId="48"/>
    <cellStyle name="Normal 5 2" xfId="87"/>
    <cellStyle name="Normal 6" xfId="81"/>
    <cellStyle name="Normal 7" xfId="68"/>
    <cellStyle name="Normal 8" xfId="104"/>
    <cellStyle name="Note 2" xfId="44"/>
    <cellStyle name="Note 2 2" xfId="66"/>
    <cellStyle name="Note 2 2 2" xfId="102"/>
    <cellStyle name="Note 2 3" xfId="85"/>
    <cellStyle name="Output" xfId="12" builtinId="21" customBuiltin="1"/>
    <cellStyle name="Percent" xfId="2" builtinId="5"/>
    <cellStyle name="Percent 2" xfId="47"/>
    <cellStyle name="Percent 3" xfId="64"/>
    <cellStyle name="Percent 4" xfId="83"/>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North West and South West London, reference: Lancashire and South Cumbria</c:v>
            </c:pt>
          </c:strCache>
        </c:strRef>
      </c:tx>
      <c:layout>
        <c:manualLayout>
          <c:xMode val="edge"/>
          <c:yMode val="edge"/>
          <c:x val="0.11734000585620358"/>
          <c:y val="0"/>
        </c:manualLayout>
      </c:layout>
      <c:overlay val="0"/>
      <c:txPr>
        <a:bodyPr/>
        <a:lstStyle/>
        <a:p>
          <a:pPr>
            <a:defRPr sz="1100"/>
          </a:pPr>
          <a:endParaRPr lang="en-US"/>
        </a:p>
      </c:txPr>
    </c:title>
    <c:autoTitleDeleted val="0"/>
    <c:plotArea>
      <c:layout>
        <c:manualLayout>
          <c:layoutTarget val="inner"/>
          <c:xMode val="edge"/>
          <c:yMode val="edge"/>
          <c:x val="0.13110380774408187"/>
          <c:y val="0.15307068265517823"/>
          <c:w val="0.84459351555179951"/>
          <c:h val="0.62878784118696174"/>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1.6340197373221121E-2</c:v>
                  </c:pt>
                  <c:pt idx="1">
                    <c:v>1.5836693342559494E-2</c:v>
                  </c:pt>
                  <c:pt idx="2">
                    <c:v>1.5088141060425386E-2</c:v>
                  </c:pt>
                  <c:pt idx="3">
                    <c:v>1.4827697398627576E-2</c:v>
                  </c:pt>
                  <c:pt idx="4">
                    <c:v>1.5181479597467185E-2</c:v>
                  </c:pt>
                  <c:pt idx="5">
                    <c:v>1.5296300526415424E-2</c:v>
                  </c:pt>
                  <c:pt idx="6">
                    <c:v>1.485955953424245E-2</c:v>
                  </c:pt>
                  <c:pt idx="7">
                    <c:v>1.4902293934170779E-2</c:v>
                  </c:pt>
                  <c:pt idx="8">
                    <c:v>1.4759643070603262E-2</c:v>
                  </c:pt>
                  <c:pt idx="9">
                    <c:v>1.5264913406456304E-2</c:v>
                  </c:pt>
                  <c:pt idx="10">
                    <c:v>1.4748158057461103E-2</c:v>
                  </c:pt>
                  <c:pt idx="11">
                    <c:v>1.4690089252989313E-2</c:v>
                  </c:pt>
                  <c:pt idx="12">
                    <c:v>1.481864767681243E-2</c:v>
                  </c:pt>
                  <c:pt idx="13">
                    <c:v>1.4666242168958427E-2</c:v>
                  </c:pt>
                  <c:pt idx="14">
                    <c:v>1.4432976861675412E-2</c:v>
                  </c:pt>
                  <c:pt idx="15">
                    <c:v>1.4304613040666131E-2</c:v>
                  </c:pt>
                  <c:pt idx="16">
                    <c:v>1.396418034957797E-2</c:v>
                  </c:pt>
                  <c:pt idx="17">
                    <c:v>1.4440687952403358E-2</c:v>
                  </c:pt>
                  <c:pt idx="18">
                    <c:v>1.4018896534867958E-2</c:v>
                  </c:pt>
                  <c:pt idx="19">
                    <c:v>1.3372518171893943E-2</c:v>
                  </c:pt>
                </c:numCache>
              </c:numRef>
            </c:plus>
            <c:minus>
              <c:numRef>
                <c:f>'Hide - Control'!$W$6:$W$25</c:f>
                <c:numCache>
                  <c:formatCode>General</c:formatCode>
                  <c:ptCount val="20"/>
                  <c:pt idx="0">
                    <c:v>1.5603060221680704E-2</c:v>
                  </c:pt>
                  <c:pt idx="1">
                    <c:v>1.5144246585415355E-2</c:v>
                  </c:pt>
                  <c:pt idx="2">
                    <c:v>1.438138924668364E-2</c:v>
                  </c:pt>
                  <c:pt idx="3">
                    <c:v>1.4034338937235158E-2</c:v>
                  </c:pt>
                  <c:pt idx="4">
                    <c:v>1.4400713953319322E-2</c:v>
                  </c:pt>
                  <c:pt idx="5">
                    <c:v>1.4566178891447928E-2</c:v>
                  </c:pt>
                  <c:pt idx="6">
                    <c:v>1.4112264332297619E-2</c:v>
                  </c:pt>
                  <c:pt idx="7">
                    <c:v>1.4172760389021266E-2</c:v>
                  </c:pt>
                  <c:pt idx="8">
                    <c:v>1.3957910406657836E-2</c:v>
                  </c:pt>
                  <c:pt idx="9">
                    <c:v>1.4570917106597692E-2</c:v>
                  </c:pt>
                  <c:pt idx="10">
                    <c:v>1.4045771414238045E-2</c:v>
                  </c:pt>
                  <c:pt idx="11">
                    <c:v>1.39573241330187E-2</c:v>
                  </c:pt>
                  <c:pt idx="12">
                    <c:v>1.4067106479401986E-2</c:v>
                  </c:pt>
                  <c:pt idx="13">
                    <c:v>1.395427215708267E-2</c:v>
                  </c:pt>
                  <c:pt idx="14">
                    <c:v>1.3702020386195279E-2</c:v>
                  </c:pt>
                  <c:pt idx="15">
                    <c:v>1.3538576761288335E-2</c:v>
                  </c:pt>
                  <c:pt idx="16">
                    <c:v>1.318121369708089E-2</c:v>
                  </c:pt>
                  <c:pt idx="17">
                    <c:v>1.3700141852274417E-2</c:v>
                  </c:pt>
                  <c:pt idx="18">
                    <c:v>1.3282565769837162E-2</c:v>
                  </c:pt>
                  <c:pt idx="19">
                    <c:v>1.256964077202305E-2</c:v>
                  </c:pt>
                </c:numCache>
              </c:numRef>
            </c:minus>
            <c:spPr>
              <a:ln>
                <a:solidFill>
                  <a:schemeClr val="bg1">
                    <a:lumMod val="75000"/>
                    <a:alpha val="50000"/>
                  </a:schemeClr>
                </a:solidFill>
              </a:ln>
            </c:spPr>
          </c:errBars>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Control'!$V$6:$V$25</c:f>
              <c:numCache>
                <c:formatCode>0%</c:formatCode>
                <c:ptCount val="20"/>
                <c:pt idx="0">
                  <c:v>0.23790322580645162</c:v>
                </c:pt>
                <c:pt idx="1">
                  <c:v>0.23811164713990352</c:v>
                </c:pt>
                <c:pt idx="2">
                  <c:v>0.22028317418505103</c:v>
                </c:pt>
                <c:pt idx="3">
                  <c:v>0.19767441860465115</c:v>
                </c:pt>
                <c:pt idx="4">
                  <c:v>0.20694444444444443</c:v>
                </c:pt>
                <c:pt idx="5">
                  <c:v>0.21939640556120718</c:v>
                </c:pt>
                <c:pt idx="6">
                  <c:v>0.20725216234198271</c:v>
                </c:pt>
                <c:pt idx="7">
                  <c:v>0.21174142480211081</c:v>
                </c:pt>
                <c:pt idx="8">
                  <c:v>0.19479630263608352</c:v>
                </c:pt>
                <c:pt idx="9">
                  <c:v>0.22659609659278862</c:v>
                </c:pt>
                <c:pt idx="10">
                  <c:v>0.21442307692307691</c:v>
                </c:pt>
                <c:pt idx="11">
                  <c:v>0.20684039087947884</c:v>
                </c:pt>
                <c:pt idx="12">
                  <c:v>0.20558882235528941</c:v>
                </c:pt>
                <c:pt idx="13">
                  <c:v>0.21071199486850545</c:v>
                </c:pt>
                <c:pt idx="14">
                  <c:v>0.20204603580562661</c:v>
                </c:pt>
                <c:pt idx="15">
                  <c:v>0.19253246753246753</c:v>
                </c:pt>
                <c:pt idx="16">
                  <c:v>0.18257794921247186</c:v>
                </c:pt>
                <c:pt idx="17">
                  <c:v>0.20025756600128783</c:v>
                </c:pt>
                <c:pt idx="18">
                  <c:v>0.19257178526841448</c:v>
                </c:pt>
                <c:pt idx="19">
                  <c:v>0.16729559748427672</c:v>
                </c:pt>
              </c:numCache>
            </c:numRef>
          </c:val>
          <c:smooth val="0"/>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Control'!$AA$6:$AA$25</c:f>
              <c:numCache>
                <c:formatCode>0.000</c:formatCode>
                <c:ptCount val="20"/>
                <c:pt idx="0">
                  <c:v>0.22460366663714462</c:v>
                </c:pt>
                <c:pt idx="1">
                  <c:v>0.23076923076923078</c:v>
                </c:pt>
                <c:pt idx="2">
                  <c:v>0.23123096998695084</c:v>
                </c:pt>
                <c:pt idx="3">
                  <c:v>0.22319040634975412</c:v>
                </c:pt>
                <c:pt idx="4">
                  <c:v>0.21578812909818615</c:v>
                </c:pt>
                <c:pt idx="5">
                  <c:v>0.21119592875318066</c:v>
                </c:pt>
                <c:pt idx="6">
                  <c:v>0.20784080278935282</c:v>
                </c:pt>
                <c:pt idx="7">
                  <c:v>0.21134237802308925</c:v>
                </c:pt>
                <c:pt idx="8">
                  <c:v>0.20834732952636884</c:v>
                </c:pt>
                <c:pt idx="9">
                  <c:v>0.2102320146886997</c:v>
                </c:pt>
                <c:pt idx="10">
                  <c:v>0.21205357142857142</c:v>
                </c:pt>
                <c:pt idx="11">
                  <c:v>0.210812592714686</c:v>
                </c:pt>
                <c:pt idx="12">
                  <c:v>0.21335624846550455</c:v>
                </c:pt>
                <c:pt idx="13">
                  <c:v>0.20943641383790806</c:v>
                </c:pt>
                <c:pt idx="14">
                  <c:v>0.20629767894822268</c:v>
                </c:pt>
                <c:pt idx="15">
                  <c:v>0.20272461887771651</c:v>
                </c:pt>
                <c:pt idx="16">
                  <c:v>0.19699284393342445</c:v>
                </c:pt>
                <c:pt idx="17">
                  <c:v>0.19436619718309858</c:v>
                </c:pt>
                <c:pt idx="18">
                  <c:v>0.19198464122870171</c:v>
                </c:pt>
                <c:pt idx="19">
                  <c:v>0.18562018887389889</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Control'!$AJ$6:$AJ$25</c:f>
              <c:numCache>
                <c:formatCode>0.0%</c:formatCode>
                <c:ptCount val="20"/>
                <c:pt idx="0">
                  <c:v>0.19090499774876182</c:v>
                </c:pt>
                <c:pt idx="1">
                  <c:v>0.19694868238557559</c:v>
                </c:pt>
                <c:pt idx="2">
                  <c:v>0.19775654341503948</c:v>
                </c:pt>
                <c:pt idx="3">
                  <c:v>0.19238991021804189</c:v>
                </c:pt>
                <c:pt idx="4">
                  <c:v>0.19516407599309155</c:v>
                </c:pt>
                <c:pt idx="5">
                  <c:v>0.19847651290732121</c:v>
                </c:pt>
                <c:pt idx="6">
                  <c:v>0.18527918781725888</c:v>
                </c:pt>
                <c:pt idx="7">
                  <c:v>0.20620842572062084</c:v>
                </c:pt>
                <c:pt idx="8">
                  <c:v>0.20427236315086783</c:v>
                </c:pt>
                <c:pt idx="9">
                  <c:v>0.17834121186076493</c:v>
                </c:pt>
                <c:pt idx="10">
                  <c:v>0.20280016970725498</c:v>
                </c:pt>
                <c:pt idx="11">
                  <c:v>0.19445666520017599</c:v>
                </c:pt>
                <c:pt idx="12">
                  <c:v>0.18161732213875387</c:v>
                </c:pt>
                <c:pt idx="13">
                  <c:v>0.18984179850124897</c:v>
                </c:pt>
                <c:pt idx="14">
                  <c:v>0.18491379310344827</c:v>
                </c:pt>
                <c:pt idx="15">
                  <c:v>0.17539267015706805</c:v>
                </c:pt>
                <c:pt idx="16">
                  <c:v>0.18725099601593626</c:v>
                </c:pt>
                <c:pt idx="17">
                  <c:v>0.17672413793103448</c:v>
                </c:pt>
                <c:pt idx="18">
                  <c:v>0.1787418655097614</c:v>
                </c:pt>
                <c:pt idx="19">
                  <c:v>0.16840671811166591</c:v>
                </c:pt>
              </c:numCache>
            </c:numRef>
          </c:val>
          <c:smooth val="0"/>
        </c:ser>
        <c:dLbls>
          <c:showLegendKey val="0"/>
          <c:showVal val="0"/>
          <c:showCatName val="0"/>
          <c:showSerName val="0"/>
          <c:showPercent val="0"/>
          <c:showBubbleSize val="0"/>
        </c:dLbls>
        <c:marker val="1"/>
        <c:smooth val="0"/>
        <c:axId val="100909440"/>
        <c:axId val="100911360"/>
      </c:lineChart>
      <c:catAx>
        <c:axId val="100909440"/>
        <c:scaling>
          <c:orientation val="minMax"/>
        </c:scaling>
        <c:delete val="0"/>
        <c:axPos val="b"/>
        <c:numFmt formatCode="General" sourceLinked="0"/>
        <c:majorTickMark val="out"/>
        <c:minorTickMark val="none"/>
        <c:tickLblPos val="nextTo"/>
        <c:txPr>
          <a:bodyPr/>
          <a:lstStyle/>
          <a:p>
            <a:pPr>
              <a:defRPr sz="900"/>
            </a:pPr>
            <a:endParaRPr lang="en-US"/>
          </a:p>
        </c:txPr>
        <c:crossAx val="100911360"/>
        <c:crosses val="autoZero"/>
        <c:auto val="1"/>
        <c:lblAlgn val="ctr"/>
        <c:lblOffset val="100"/>
        <c:noMultiLvlLbl val="0"/>
      </c:catAx>
      <c:valAx>
        <c:axId val="100911360"/>
        <c:scaling>
          <c:orientation val="minMax"/>
          <c:max val="0.30000000000000004"/>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layout/>
          <c:overlay val="0"/>
        </c:title>
        <c:numFmt formatCode="0%" sourceLinked="1"/>
        <c:majorTickMark val="out"/>
        <c:minorTickMark val="none"/>
        <c:tickLblPos val="nextTo"/>
        <c:crossAx val="100909440"/>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161924</xdr:rowOff>
    </xdr:from>
    <xdr:to>
      <xdr:col>104</xdr:col>
      <xdr:colOff>155625</xdr:colOff>
      <xdr:row>27</xdr:row>
      <xdr:rowOff>105833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73</xdr:col>
      <xdr:colOff>47625</xdr:colOff>
      <xdr:row>6</xdr:row>
      <xdr:rowOff>66675</xdr:rowOff>
    </xdr:to>
    <xdr:sp macro="" textlink="">
      <xdr:nvSpPr>
        <xdr:cNvPr id="3" name="TextBox 2"/>
        <xdr:cNvSpPr txBox="1"/>
      </xdr:nvSpPr>
      <xdr:spPr>
        <a:xfrm>
          <a:off x="9219334" y="1033403"/>
          <a:ext cx="240116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Cancer Alliance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85725</xdr:colOff>
          <xdr:row>6</xdr:row>
          <xdr:rowOff>66675</xdr:rowOff>
        </xdr:from>
        <xdr:to>
          <xdr:col>76</xdr:col>
          <xdr:colOff>169334</xdr:colOff>
          <xdr:row>16</xdr:row>
          <xdr:rowOff>74084</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104775</xdr:colOff>
          <xdr:row>18</xdr:row>
          <xdr:rowOff>38101</xdr:rowOff>
        </xdr:from>
        <xdr:to>
          <xdr:col>76</xdr:col>
          <xdr:colOff>158750</xdr:colOff>
          <xdr:row>27</xdr:row>
          <xdr:rowOff>42333</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56</xdr:col>
      <xdr:colOff>66675</xdr:colOff>
      <xdr:row>38</xdr:row>
      <xdr:rowOff>114300</xdr:rowOff>
    </xdr:from>
    <xdr:to>
      <xdr:col>79</xdr:col>
      <xdr:colOff>161925</xdr:colOff>
      <xdr:row>49</xdr:row>
      <xdr:rowOff>85725</xdr:rowOff>
    </xdr:to>
    <xdr:sp macro="" textlink="">
      <xdr:nvSpPr>
        <xdr:cNvPr id="2" name="TextBox 1"/>
        <xdr:cNvSpPr txBox="1"/>
      </xdr:nvSpPr>
      <xdr:spPr>
        <a:xfrm>
          <a:off x="8648700" y="8267700"/>
          <a:ext cx="4171950" cy="2171700"/>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Cancer</a:t>
          </a:r>
          <a:r>
            <a:rPr lang="en-GB" sz="1100" b="1" baseline="0">
              <a:solidFill>
                <a:schemeClr val="dk1"/>
              </a:solidFill>
              <a:effectLst/>
              <a:latin typeface="+mn-lt"/>
              <a:ea typeface="+mn-ea"/>
              <a:cs typeface="+mn-cs"/>
            </a:rPr>
            <a:t> alliance </a:t>
          </a:r>
          <a:r>
            <a:rPr lang="en-GB" sz="1100" b="1">
              <a:solidFill>
                <a:schemeClr val="dk1"/>
              </a:solidFill>
              <a:effectLst/>
              <a:latin typeface="+mn-lt"/>
              <a:ea typeface="+mn-ea"/>
              <a:cs typeface="+mn-cs"/>
            </a:rPr>
            <a:t>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Cancer Alliance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45</xdr:row>
      <xdr:rowOff>76200</xdr:rowOff>
    </xdr:to>
    <xdr:sp macro="" textlink="">
      <xdr:nvSpPr>
        <xdr:cNvPr id="12" name="TextBox 11"/>
        <xdr:cNvSpPr txBox="1"/>
      </xdr:nvSpPr>
      <xdr:spPr>
        <a:xfrm>
          <a:off x="1133475" y="1781175"/>
          <a:ext cx="721995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endParaRPr lang="en-GB" sz="1400" b="0" baseline="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Cancer Alliance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1805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C1:DD55"/>
  <sheetViews>
    <sheetView showGridLines="0" tabSelected="1" view="pageBreakPreview" topLeftCell="AF1" zoomScale="90" zoomScaleNormal="130" zoomScaleSheetLayoutView="90" zoomScalePageLayoutView="50" workbookViewId="0">
      <selection activeCell="AY5" sqref="AY5"/>
    </sheetView>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70" width="2.7109375" style="13" customWidth="1"/>
    <col min="71" max="75" width="2.7109375" style="4" customWidth="1"/>
    <col min="76"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57" t="str">
        <f>"Cancer emergency presentations in "&amp;'Hide - Control'!A1&amp;" ("&amp;'Hide - Control'!B1&amp;") compared to "&amp;'Hide - Control'!A2</f>
        <v>Cancer emergency presentations in North West and South West London (E57000003) compared to Lancashire and South Cumbria</v>
      </c>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9"/>
      <c r="BI4" s="36"/>
      <c r="BJ4" s="39"/>
      <c r="BK4" s="39"/>
      <c r="BL4" s="39"/>
      <c r="BM4" s="39"/>
      <c r="BN4" s="39"/>
      <c r="BO4" s="39"/>
      <c r="BP4" s="39"/>
      <c r="BQ4" s="39"/>
      <c r="BR4" s="39"/>
      <c r="BS4" s="39"/>
      <c r="BT4" s="39"/>
      <c r="BU4" s="39"/>
      <c r="BV4" s="39"/>
      <c r="BW4" s="39"/>
      <c r="BX4" s="39"/>
      <c r="BY4" s="39"/>
      <c r="BZ4" s="39"/>
      <c r="CA4" s="3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6"/>
      <c r="DC4" s="6"/>
    </row>
    <row r="5" spans="3:107" s="5" customFormat="1" ht="15.75" customHeight="1" x14ac:dyDescent="0.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39"/>
      <c r="BI5" s="38"/>
      <c r="BJ5" s="39"/>
      <c r="BK5" s="39"/>
      <c r="BL5" s="39"/>
      <c r="BM5" s="39"/>
      <c r="BN5" s="39"/>
      <c r="BO5" s="39"/>
      <c r="BP5" s="39"/>
      <c r="BQ5" s="39"/>
      <c r="BR5" s="39"/>
      <c r="BS5" s="58"/>
      <c r="BT5" s="58"/>
      <c r="BU5" s="58"/>
      <c r="BV5" s="58"/>
      <c r="BW5" s="58"/>
      <c r="BX5" s="58"/>
      <c r="BY5" s="58"/>
      <c r="BZ5" s="58"/>
      <c r="CA5" s="3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24"/>
      <c r="DC5" s="24"/>
    </row>
    <row r="6" spans="3:107" s="5" customFormat="1" ht="15.75" customHeight="1" x14ac:dyDescent="0.2">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39"/>
      <c r="BI6" s="38"/>
      <c r="BJ6" s="39"/>
      <c r="BK6" s="39"/>
      <c r="BL6" s="39"/>
      <c r="BM6" s="39"/>
      <c r="BN6" s="39"/>
      <c r="BO6" s="39"/>
      <c r="BP6" s="39"/>
      <c r="BQ6" s="39"/>
      <c r="BR6" s="39"/>
      <c r="BS6" s="39"/>
      <c r="BT6" s="39"/>
      <c r="BU6" s="39"/>
      <c r="BV6" s="39"/>
      <c r="BW6" s="39"/>
      <c r="BX6" s="39"/>
      <c r="BY6" s="39"/>
      <c r="BZ6" s="39"/>
      <c r="CA6" s="39"/>
      <c r="CB6" s="29"/>
      <c r="CC6" s="29"/>
      <c r="CD6" s="29"/>
      <c r="CE6" s="29"/>
      <c r="CF6" s="24"/>
      <c r="CG6" s="24"/>
      <c r="CH6" s="24"/>
      <c r="CI6" s="24"/>
      <c r="CJ6" s="24"/>
      <c r="CK6" s="24"/>
      <c r="CL6" s="24"/>
      <c r="CM6" s="24"/>
      <c r="CN6" s="24"/>
      <c r="CO6" s="24"/>
      <c r="CP6" s="24"/>
      <c r="CQ6" s="24"/>
      <c r="CR6" s="24"/>
      <c r="CS6" s="24"/>
      <c r="CT6" s="24"/>
      <c r="CU6" s="24"/>
      <c r="CV6" s="24"/>
      <c r="CW6" s="24"/>
      <c r="CX6" s="24"/>
      <c r="CY6" s="24"/>
      <c r="CZ6" s="24"/>
      <c r="DA6" s="24"/>
      <c r="DB6" s="24"/>
      <c r="DC6" s="24"/>
    </row>
    <row r="7" spans="3:107" s="5" customFormat="1" ht="15.75" customHeight="1" x14ac:dyDescent="0.25">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39"/>
      <c r="BI7" s="37"/>
      <c r="BJ7" s="39"/>
      <c r="BK7" s="39"/>
      <c r="BL7" s="39"/>
      <c r="BM7" s="39"/>
      <c r="BN7" s="39"/>
      <c r="BO7" s="39"/>
      <c r="BP7" s="39"/>
      <c r="BQ7" s="39"/>
      <c r="BR7" s="39"/>
      <c r="BS7" s="39"/>
      <c r="BT7" s="39"/>
      <c r="BU7" s="39"/>
      <c r="BV7" s="39"/>
      <c r="BW7" s="39"/>
      <c r="BX7" s="39"/>
      <c r="BY7" s="39"/>
      <c r="BZ7" s="39"/>
      <c r="CA7" s="39"/>
      <c r="CB7" s="29"/>
      <c r="CC7" s="29"/>
      <c r="CD7" s="29"/>
      <c r="CE7" s="29"/>
      <c r="CF7" s="24"/>
      <c r="CG7" s="24"/>
      <c r="CH7" s="24"/>
      <c r="CI7" s="24"/>
      <c r="CJ7" s="24"/>
      <c r="CK7" s="24"/>
      <c r="CL7" s="24"/>
      <c r="CM7" s="24"/>
      <c r="CN7" s="24"/>
      <c r="CO7" s="24"/>
      <c r="CP7" s="24"/>
      <c r="CQ7" s="24"/>
      <c r="CR7" s="24"/>
      <c r="CS7" s="24"/>
      <c r="CT7" s="24"/>
      <c r="CU7" s="24"/>
      <c r="CV7" s="24"/>
      <c r="CW7" s="24"/>
      <c r="CX7" s="24"/>
      <c r="CY7" s="24"/>
      <c r="CZ7" s="24"/>
      <c r="DA7" s="24"/>
      <c r="DB7" s="24"/>
      <c r="DC7" s="24"/>
    </row>
    <row r="8" spans="3:107" s="11" customFormat="1" ht="15.75" customHeight="1" x14ac:dyDescent="0.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row>
    <row r="9" spans="3:107" s="5" customFormat="1" ht="15.75" customHeight="1" x14ac:dyDescent="0.2">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row>
    <row r="10" spans="3:107" s="5" customFormat="1" ht="15.75" customHeight="1" x14ac:dyDescent="0.25">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12"/>
      <c r="BI10" s="12"/>
      <c r="BJ10" s="12"/>
      <c r="BK10" s="14"/>
      <c r="BL10" s="15"/>
      <c r="BM10" s="15"/>
      <c r="BN10" s="28"/>
      <c r="BO10" s="28"/>
      <c r="BP10" s="28"/>
      <c r="BQ10" s="28"/>
      <c r="BR10" s="29"/>
      <c r="BS10" s="29"/>
      <c r="BT10" s="29"/>
      <c r="BU10" s="29"/>
      <c r="BV10" s="29"/>
      <c r="BW10" s="29"/>
      <c r="BX10" s="29"/>
      <c r="BY10" s="29"/>
      <c r="BZ10" s="7"/>
      <c r="CA10" s="7"/>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row>
    <row r="11" spans="3:107" s="5" customFormat="1" ht="15.75" customHeight="1" x14ac:dyDescent="0.25">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12"/>
      <c r="BI11" s="12"/>
      <c r="BJ11" s="12"/>
      <c r="BK11" s="14"/>
      <c r="BL11" s="15"/>
      <c r="BM11" s="15"/>
      <c r="BN11" s="28"/>
      <c r="BO11" s="28"/>
      <c r="BP11" s="28"/>
      <c r="BQ11" s="28"/>
      <c r="BR11" s="29"/>
      <c r="BS11" s="29"/>
      <c r="BT11" s="29"/>
      <c r="BU11" s="29"/>
      <c r="BV11" s="29"/>
      <c r="BW11" s="29"/>
      <c r="BX11" s="29"/>
      <c r="BY11" s="29"/>
      <c r="BZ11" s="7"/>
      <c r="CA11" s="7"/>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row>
    <row r="12" spans="3:107" s="5" customFormat="1" ht="15.75" customHeight="1" x14ac:dyDescent="0.25">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12"/>
      <c r="BI12" s="12"/>
      <c r="BJ12" s="12"/>
      <c r="BK12" s="14"/>
      <c r="BL12" s="15"/>
      <c r="BM12" s="15"/>
      <c r="BN12" s="28"/>
      <c r="BO12" s="28"/>
      <c r="BP12" s="28"/>
      <c r="BQ12" s="28"/>
      <c r="BR12" s="29"/>
      <c r="BS12" s="29"/>
      <c r="BT12" s="29"/>
      <c r="BU12" s="29"/>
      <c r="BV12" s="29"/>
      <c r="BW12" s="29"/>
      <c r="BX12" s="29"/>
      <c r="BY12" s="29"/>
      <c r="BZ12" s="7"/>
      <c r="CA12" s="7"/>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row>
    <row r="13" spans="3:107" s="5" customFormat="1" ht="15.75" customHeight="1" x14ac:dyDescent="0.25">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12"/>
      <c r="BI13" s="12"/>
      <c r="BJ13" s="12"/>
      <c r="BK13" s="14"/>
      <c r="BL13" s="15"/>
      <c r="BM13" s="15"/>
      <c r="BN13" s="15"/>
      <c r="BO13" s="12"/>
      <c r="BP13" s="12"/>
      <c r="BQ13" s="12"/>
      <c r="BR13" s="12"/>
      <c r="BS13" s="7"/>
      <c r="BT13" s="7"/>
      <c r="BU13" s="7"/>
      <c r="BV13" s="7"/>
      <c r="BW13" s="7"/>
      <c r="BX13" s="7"/>
      <c r="BY13" s="7"/>
      <c r="BZ13" s="7"/>
      <c r="CA13" s="7"/>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row>
    <row r="14" spans="3:107" s="5" customFormat="1" ht="15.75" customHeight="1" x14ac:dyDescent="0.2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12"/>
      <c r="BI14" s="12"/>
      <c r="BJ14" s="12"/>
      <c r="BK14" s="14"/>
      <c r="BL14" s="15"/>
      <c r="BM14" s="15"/>
      <c r="BN14" s="15"/>
      <c r="BO14" s="12"/>
      <c r="BP14" s="12"/>
      <c r="BQ14" s="12"/>
      <c r="BR14" s="12"/>
      <c r="BS14" s="7"/>
      <c r="BT14" s="7"/>
      <c r="BU14" s="7"/>
      <c r="BV14" s="7"/>
      <c r="BW14" s="7"/>
      <c r="BX14" s="7"/>
      <c r="BY14" s="7"/>
      <c r="BZ14" s="7"/>
      <c r="CA14" s="7"/>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row>
    <row r="15" spans="3:107" s="5" customFormat="1" ht="15.75" customHeight="1" x14ac:dyDescent="0.25">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12"/>
      <c r="BI15" s="12"/>
      <c r="BJ15" s="12"/>
      <c r="BK15" s="14"/>
      <c r="BL15" s="15"/>
      <c r="BM15" s="15"/>
      <c r="BN15" s="15"/>
      <c r="BO15" s="12"/>
      <c r="BP15" s="12"/>
      <c r="BQ15" s="12"/>
      <c r="BR15" s="12"/>
      <c r="BS15" s="7"/>
      <c r="BT15" s="7"/>
      <c r="BU15" s="7"/>
      <c r="BV15" s="7"/>
      <c r="BW15" s="7"/>
      <c r="BX15" s="7"/>
      <c r="BY15" s="7"/>
      <c r="BZ15" s="7"/>
      <c r="CA15" s="7"/>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row>
    <row r="16" spans="3:107" s="5" customFormat="1" ht="15.75" customHeight="1" x14ac:dyDescent="0.25">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12"/>
      <c r="BI16" s="12"/>
      <c r="BJ16" s="12"/>
      <c r="BK16" s="14"/>
      <c r="BL16" s="15"/>
      <c r="BM16" s="15"/>
      <c r="BN16" s="15"/>
      <c r="BO16" s="12"/>
      <c r="BP16" s="12"/>
      <c r="BQ16" s="12"/>
      <c r="BR16" s="12"/>
      <c r="BS16" s="7"/>
      <c r="BT16" s="7"/>
      <c r="BU16" s="7"/>
      <c r="BV16" s="7"/>
      <c r="BW16" s="7"/>
      <c r="BX16" s="7"/>
      <c r="BY16" s="7"/>
      <c r="BZ16" s="7"/>
      <c r="CA16" s="7"/>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row>
    <row r="17" spans="3:108" s="5" customFormat="1" ht="15.75" customHeight="1" x14ac:dyDescent="0.25">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12"/>
      <c r="BI17" s="12"/>
      <c r="BJ17" s="12"/>
      <c r="BK17" s="14"/>
      <c r="BL17" s="15"/>
      <c r="BM17" s="15"/>
      <c r="BN17" s="15"/>
      <c r="BO17" s="12"/>
      <c r="BP17" s="12"/>
      <c r="BQ17" s="12"/>
      <c r="BR17" s="12"/>
      <c r="BS17" s="7"/>
      <c r="BT17" s="7"/>
      <c r="BU17" s="7"/>
      <c r="BV17" s="7"/>
      <c r="BW17" s="7"/>
      <c r="BX17" s="7"/>
      <c r="BY17" s="7"/>
      <c r="BZ17" s="7"/>
      <c r="CA17" s="7"/>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row>
    <row r="18" spans="3:108" s="5" customFormat="1" ht="15.75" customHeight="1" x14ac:dyDescent="0.25">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12"/>
      <c r="BI18" s="12"/>
      <c r="BJ18" s="12"/>
      <c r="BK18" s="14"/>
      <c r="BL18" s="15"/>
      <c r="BM18" s="15"/>
      <c r="BN18" s="15"/>
      <c r="BO18" s="12"/>
      <c r="BP18" s="12"/>
      <c r="BQ18" s="12"/>
      <c r="BR18" s="12"/>
      <c r="BS18" s="7"/>
      <c r="BT18" s="7"/>
      <c r="BU18" s="7"/>
      <c r="BV18" s="7"/>
      <c r="BW18" s="7"/>
      <c r="BX18" s="7"/>
      <c r="BY18" s="7"/>
      <c r="BZ18" s="7"/>
      <c r="CA18" s="7"/>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row>
    <row r="19" spans="3:108" s="5" customFormat="1" ht="15.75" customHeight="1" x14ac:dyDescent="0.25">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12"/>
      <c r="BI19" s="12"/>
      <c r="BJ19" s="12"/>
      <c r="BK19" s="14"/>
      <c r="BL19" s="15"/>
      <c r="BM19" s="15"/>
      <c r="BN19" s="15"/>
      <c r="BO19" s="12"/>
      <c r="BP19" s="12"/>
      <c r="BQ19" s="12"/>
      <c r="BR19" s="12"/>
      <c r="BS19" s="7"/>
      <c r="BT19" s="7"/>
      <c r="BU19" s="7"/>
      <c r="BV19" s="7"/>
      <c r="BW19" s="7"/>
      <c r="BX19" s="7"/>
      <c r="BY19" s="7"/>
      <c r="BZ19" s="7"/>
      <c r="CA19" s="7"/>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row>
    <row r="20" spans="3:108" s="5" customFormat="1" ht="15.75" customHeight="1" x14ac:dyDescent="0.2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12"/>
      <c r="BI20" s="12"/>
      <c r="BJ20" s="12"/>
      <c r="BK20" s="14"/>
      <c r="BL20" s="15"/>
      <c r="BM20" s="15"/>
      <c r="BN20" s="15"/>
      <c r="BO20" s="12"/>
      <c r="BP20" s="12"/>
      <c r="BQ20" s="12"/>
      <c r="BR20" s="12"/>
      <c r="BS20" s="7"/>
      <c r="BT20" s="7"/>
      <c r="BU20" s="7"/>
      <c r="BV20" s="7"/>
      <c r="BW20" s="7"/>
      <c r="BX20" s="7"/>
      <c r="BY20" s="7"/>
      <c r="BZ20" s="7"/>
      <c r="CA20" s="7"/>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row>
    <row r="21" spans="3:108" s="5" customFormat="1" ht="15.75" customHeight="1" x14ac:dyDescent="0.25">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12"/>
      <c r="BI21" s="12"/>
      <c r="BJ21" s="12"/>
      <c r="BK21" s="14"/>
      <c r="BL21" s="15"/>
      <c r="BM21" s="15"/>
      <c r="BN21" s="15"/>
      <c r="BO21" s="12"/>
      <c r="BP21" s="12"/>
      <c r="BQ21" s="12"/>
      <c r="BR21" s="12"/>
      <c r="BS21" s="7"/>
      <c r="BT21" s="7"/>
      <c r="BU21" s="7"/>
      <c r="BV21" s="7"/>
      <c r="BW21" s="7"/>
      <c r="BX21" s="7"/>
      <c r="BY21" s="7"/>
      <c r="BZ21" s="7"/>
      <c r="CA21" s="7"/>
      <c r="CB21" s="24"/>
      <c r="CC21" s="24"/>
      <c r="CD21" s="21"/>
      <c r="CE21" s="21"/>
      <c r="CF21" s="21"/>
      <c r="CG21" s="21"/>
      <c r="CH21" s="21"/>
      <c r="CI21" s="21"/>
      <c r="CJ21" s="21"/>
      <c r="CK21" s="21"/>
      <c r="CL21" s="21"/>
      <c r="CM21" s="21"/>
      <c r="CN21" s="21"/>
      <c r="CO21" s="21"/>
      <c r="CP21" s="21"/>
      <c r="CQ21" s="21"/>
      <c r="CR21" s="21"/>
      <c r="CS21" s="21"/>
      <c r="CT21" s="21"/>
      <c r="CU21" s="21"/>
      <c r="CV21" s="21"/>
      <c r="CW21" s="21"/>
      <c r="CX21" s="21"/>
      <c r="CY21" s="21"/>
      <c r="CZ21" s="24"/>
      <c r="DA21" s="24"/>
      <c r="DB21" s="24"/>
      <c r="DC21" s="24"/>
    </row>
    <row r="22" spans="3:108" s="5" customFormat="1" ht="15.75" customHeight="1" x14ac:dyDescent="0.25">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12"/>
      <c r="BI22" s="12"/>
      <c r="BJ22" s="12"/>
      <c r="BK22" s="14"/>
      <c r="BL22" s="15"/>
      <c r="BM22" s="15"/>
      <c r="BN22" s="15"/>
      <c r="BO22" s="12"/>
      <c r="BP22" s="12"/>
      <c r="BQ22" s="12"/>
      <c r="BR22" s="12"/>
      <c r="BS22" s="7"/>
      <c r="BT22" s="7"/>
      <c r="BU22" s="7"/>
      <c r="BV22" s="7"/>
      <c r="BW22" s="7"/>
      <c r="BX22" s="7"/>
      <c r="BY22" s="7"/>
      <c r="BZ22" s="7"/>
      <c r="CA22" s="7"/>
      <c r="CB22" s="24"/>
      <c r="CC22" s="24"/>
      <c r="CD22" s="21"/>
      <c r="CE22" s="21"/>
      <c r="CF22" s="21"/>
      <c r="CG22" s="21"/>
      <c r="CH22" s="21"/>
      <c r="CI22" s="21"/>
      <c r="CJ22" s="21"/>
      <c r="CK22" s="21"/>
      <c r="CL22" s="21"/>
      <c r="CM22" s="21"/>
      <c r="CN22" s="21"/>
      <c r="CO22" s="21"/>
      <c r="CP22" s="21"/>
      <c r="CQ22" s="21"/>
      <c r="CR22" s="21"/>
      <c r="CS22" s="21"/>
      <c r="CT22" s="21"/>
      <c r="CU22" s="21"/>
      <c r="CV22" s="21"/>
      <c r="CW22" s="21"/>
      <c r="CX22" s="21"/>
      <c r="CY22" s="21"/>
      <c r="CZ22" s="24"/>
      <c r="DA22" s="24"/>
      <c r="DB22" s="24"/>
      <c r="DC22" s="24"/>
    </row>
    <row r="23" spans="3:108" s="5" customFormat="1" ht="15.75" customHeight="1" x14ac:dyDescent="0.25">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6"/>
      <c r="BI23" s="26"/>
      <c r="BJ23" s="26"/>
      <c r="BK23" s="30"/>
      <c r="BL23" s="27"/>
      <c r="BM23" s="27"/>
      <c r="BN23" s="27"/>
      <c r="BO23" s="26"/>
      <c r="BP23" s="26"/>
      <c r="BQ23" s="26"/>
      <c r="BR23" s="26"/>
      <c r="BS23" s="26"/>
      <c r="BT23" s="26"/>
      <c r="BU23" s="26"/>
      <c r="BV23" s="26"/>
      <c r="BW23" s="26"/>
      <c r="BX23" s="26"/>
      <c r="BY23" s="26"/>
      <c r="BZ23" s="26"/>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5"/>
      <c r="DC23" s="25"/>
      <c r="DD23" s="31"/>
    </row>
    <row r="24" spans="3:108" s="5" customFormat="1" ht="33" customHeight="1" x14ac:dyDescent="0.2">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6"/>
      <c r="BI24" s="26"/>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34"/>
      <c r="DC24" s="34"/>
      <c r="DD24" s="32"/>
    </row>
    <row r="25" spans="3:108" s="5" customFormat="1" ht="15.75" customHeight="1" x14ac:dyDescent="0.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6"/>
      <c r="BI25" s="26"/>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5"/>
      <c r="DC25" s="25"/>
      <c r="DD25" s="31"/>
    </row>
    <row r="26" spans="3:108" s="5" customFormat="1" ht="15.75" customHeight="1" x14ac:dyDescent="0.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6"/>
      <c r="BI26" s="26"/>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5"/>
      <c r="DC26" s="25"/>
      <c r="DD26" s="31"/>
    </row>
    <row r="27" spans="3:108" s="5" customFormat="1" ht="15.75" customHeight="1" x14ac:dyDescent="0.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6"/>
      <c r="BI27" s="26"/>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5"/>
      <c r="DC27" s="25"/>
      <c r="DD27" s="31"/>
    </row>
    <row r="28" spans="3:108" s="5" customFormat="1" ht="15.75" customHeight="1" x14ac:dyDescent="0.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6"/>
      <c r="BI28" s="26"/>
      <c r="BJ28" s="24"/>
      <c r="BK28" s="24"/>
      <c r="BL28" s="24"/>
      <c r="BM28" s="24"/>
      <c r="BN28" s="24"/>
      <c r="BO28" s="24"/>
      <c r="BP28" s="24"/>
      <c r="BQ28" s="24"/>
      <c r="BR28" s="24"/>
      <c r="BS28" s="24"/>
      <c r="BT28" s="24"/>
      <c r="BU28" s="24"/>
      <c r="BV28" s="24"/>
      <c r="BW28" s="24"/>
      <c r="BX28" s="24"/>
      <c r="BY28" s="24"/>
      <c r="BZ28" s="24"/>
      <c r="CA28" s="26"/>
      <c r="CB28" s="25"/>
      <c r="CC28" s="25"/>
      <c r="CD28" s="35"/>
      <c r="CE28" s="35"/>
      <c r="CF28" s="35"/>
      <c r="CG28" s="35"/>
      <c r="CH28" s="35"/>
      <c r="CI28" s="35"/>
      <c r="CJ28" s="35"/>
      <c r="CK28" s="35"/>
      <c r="CL28" s="35"/>
      <c r="CM28" s="35"/>
      <c r="CN28" s="35"/>
      <c r="CO28" s="35"/>
      <c r="CP28" s="35"/>
      <c r="CQ28" s="35"/>
      <c r="CR28" s="35"/>
      <c r="CS28" s="35"/>
      <c r="CT28" s="35"/>
      <c r="CU28" s="35"/>
      <c r="CV28" s="35"/>
      <c r="CW28" s="35"/>
      <c r="CX28" s="35"/>
      <c r="CY28" s="35"/>
      <c r="CZ28" s="25"/>
      <c r="DA28" s="25"/>
      <c r="DB28" s="25"/>
      <c r="DC28" s="25"/>
      <c r="DD28" s="31"/>
    </row>
    <row r="29" spans="3:108" s="5" customFormat="1" ht="33" customHeight="1" x14ac:dyDescent="0.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6"/>
      <c r="BH29" s="26"/>
      <c r="BI29" s="53" t="s">
        <v>97</v>
      </c>
      <c r="BJ29" s="53"/>
      <c r="BK29" s="53"/>
      <c r="BL29" s="53"/>
      <c r="BM29" s="53"/>
      <c r="BN29" s="53"/>
      <c r="BO29" s="53"/>
      <c r="BP29" s="53"/>
      <c r="BQ29" s="53"/>
      <c r="BR29" s="53"/>
      <c r="BS29" s="53"/>
      <c r="BT29" s="53"/>
      <c r="BU29" s="53"/>
      <c r="BV29" s="53"/>
      <c r="BW29" s="53"/>
      <c r="BX29" s="53"/>
      <c r="BY29" s="53"/>
      <c r="BZ29" s="53"/>
      <c r="CA29" s="26"/>
      <c r="CB29" s="33"/>
      <c r="CC29" s="33"/>
      <c r="CD29" s="62" t="s">
        <v>42</v>
      </c>
      <c r="CE29" s="62"/>
      <c r="CF29" s="62"/>
      <c r="CG29" s="62"/>
      <c r="CH29" s="60" t="s">
        <v>27</v>
      </c>
      <c r="CI29" s="60"/>
      <c r="CJ29" s="60"/>
      <c r="CK29" s="60"/>
      <c r="CL29" s="60" t="s">
        <v>28</v>
      </c>
      <c r="CM29" s="60"/>
      <c r="CN29" s="60"/>
      <c r="CO29" s="60"/>
      <c r="CP29" s="61" t="s">
        <v>26</v>
      </c>
      <c r="CQ29" s="61"/>
      <c r="CR29" s="61"/>
      <c r="CS29" s="61"/>
      <c r="CT29" s="61" t="s">
        <v>24</v>
      </c>
      <c r="CU29" s="61"/>
      <c r="CV29" s="61"/>
      <c r="CW29" s="61"/>
      <c r="CX29" s="61"/>
      <c r="CY29" s="61"/>
      <c r="CZ29" s="34"/>
      <c r="DA29" s="34"/>
      <c r="DB29" s="25"/>
      <c r="DC29" s="25"/>
      <c r="DD29" s="31"/>
    </row>
    <row r="30" spans="3:108" s="5" customFormat="1" ht="23.25" customHeight="1" x14ac:dyDescent="0.2">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44"/>
      <c r="BH30" s="44"/>
      <c r="BI30" s="54" t="s">
        <v>94</v>
      </c>
      <c r="BJ30" s="54"/>
      <c r="BK30" s="54"/>
      <c r="BL30" s="54"/>
      <c r="BM30" s="54" t="s">
        <v>1032</v>
      </c>
      <c r="BN30" s="54"/>
      <c r="BO30" s="54"/>
      <c r="BP30" s="54"/>
      <c r="BQ30" s="54"/>
      <c r="BR30" s="54"/>
      <c r="BS30" s="54"/>
      <c r="BT30" s="54" t="s">
        <v>95</v>
      </c>
      <c r="BU30" s="54"/>
      <c r="BV30" s="54"/>
      <c r="BW30" s="54"/>
      <c r="BX30" s="54"/>
      <c r="BY30" s="54"/>
      <c r="BZ30" s="54"/>
      <c r="CA30" s="24"/>
      <c r="CB30" s="33"/>
      <c r="CC30" s="33"/>
      <c r="CD30" s="63" t="s">
        <v>32</v>
      </c>
      <c r="CE30" s="63"/>
      <c r="CF30" s="63"/>
      <c r="CG30" s="63"/>
      <c r="CH30" s="49">
        <f>'Hide - Control'!T6</f>
        <v>649</v>
      </c>
      <c r="CI30" s="49"/>
      <c r="CJ30" s="49"/>
      <c r="CK30" s="49"/>
      <c r="CL30" s="49">
        <f>'Hide - Control'!U6</f>
        <v>2728</v>
      </c>
      <c r="CM30" s="49"/>
      <c r="CN30" s="49"/>
      <c r="CO30" s="49"/>
      <c r="CP30" s="50">
        <f>'Hide - Control'!V6</f>
        <v>0.23790322580645162</v>
      </c>
      <c r="CQ30" s="50"/>
      <c r="CR30" s="50"/>
      <c r="CS30" s="50"/>
      <c r="CT30" s="51">
        <f>'Hide - Control'!AA6</f>
        <v>0.22460366663714462</v>
      </c>
      <c r="CU30" s="51"/>
      <c r="CV30" s="51"/>
      <c r="CW30" s="51"/>
      <c r="CX30" s="51"/>
      <c r="CY30" s="51"/>
      <c r="CZ30" s="34"/>
      <c r="DA30" s="34"/>
      <c r="DB30" s="25"/>
      <c r="DC30" s="25"/>
      <c r="DD30" s="31"/>
    </row>
    <row r="31" spans="3:108" s="5" customFormat="1" ht="15.75" customHeight="1" x14ac:dyDescent="0.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6"/>
      <c r="BI31" s="54"/>
      <c r="BJ31" s="54"/>
      <c r="BK31" s="54"/>
      <c r="BL31" s="54"/>
      <c r="BM31" s="55" t="str">
        <f>'Hide - Control'!AW2</f>
        <v>North West and South West London</v>
      </c>
      <c r="BN31" s="55"/>
      <c r="BO31" s="55"/>
      <c r="BP31" s="55"/>
      <c r="BQ31" s="55"/>
      <c r="BR31" s="55"/>
      <c r="BS31" s="55"/>
      <c r="BT31" s="55" t="str">
        <f>'Hide - Control'!AX2</f>
        <v>Lancashire and South Cumbria</v>
      </c>
      <c r="BU31" s="55"/>
      <c r="BV31" s="55"/>
      <c r="BW31" s="55"/>
      <c r="BX31" s="55"/>
      <c r="BY31" s="55"/>
      <c r="BZ31" s="55"/>
      <c r="CA31" s="24"/>
      <c r="CB31" s="33"/>
      <c r="CC31" s="33"/>
      <c r="CD31" s="63" t="s">
        <v>33</v>
      </c>
      <c r="CE31" s="63"/>
      <c r="CF31" s="63"/>
      <c r="CG31" s="63"/>
      <c r="CH31" s="49">
        <f>'Hide - Control'!T7</f>
        <v>691</v>
      </c>
      <c r="CI31" s="49"/>
      <c r="CJ31" s="49"/>
      <c r="CK31" s="49"/>
      <c r="CL31" s="49">
        <f>'Hide - Control'!U7</f>
        <v>2902</v>
      </c>
      <c r="CM31" s="49"/>
      <c r="CN31" s="49"/>
      <c r="CO31" s="49"/>
      <c r="CP31" s="50">
        <f>'Hide - Control'!V7</f>
        <v>0.23811164713990352</v>
      </c>
      <c r="CQ31" s="50"/>
      <c r="CR31" s="50"/>
      <c r="CS31" s="50"/>
      <c r="CT31" s="51">
        <f>'Hide - Control'!AA7</f>
        <v>0.23076923076923078</v>
      </c>
      <c r="CU31" s="51"/>
      <c r="CV31" s="51"/>
      <c r="CW31" s="51"/>
      <c r="CX31" s="51"/>
      <c r="CY31" s="51"/>
      <c r="CZ31" s="34"/>
      <c r="DA31" s="34"/>
      <c r="DB31" s="25"/>
      <c r="DC31" s="25"/>
      <c r="DD31" s="31"/>
    </row>
    <row r="32" spans="3:108" s="5" customFormat="1" ht="15.75" customHeight="1" x14ac:dyDescent="0.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6"/>
      <c r="BI32" s="54"/>
      <c r="BJ32" s="54"/>
      <c r="BK32" s="54"/>
      <c r="BL32" s="54"/>
      <c r="BM32" s="55"/>
      <c r="BN32" s="55"/>
      <c r="BO32" s="55"/>
      <c r="BP32" s="55"/>
      <c r="BQ32" s="55"/>
      <c r="BR32" s="55"/>
      <c r="BS32" s="55"/>
      <c r="BT32" s="55"/>
      <c r="BU32" s="55"/>
      <c r="BV32" s="55"/>
      <c r="BW32" s="55"/>
      <c r="BX32" s="55"/>
      <c r="BY32" s="55"/>
      <c r="BZ32" s="55"/>
      <c r="CA32" s="24"/>
      <c r="CB32" s="33"/>
      <c r="CC32" s="33"/>
      <c r="CD32" s="48" t="s">
        <v>34</v>
      </c>
      <c r="CE32" s="48"/>
      <c r="CF32" s="48"/>
      <c r="CG32" s="48"/>
      <c r="CH32" s="49">
        <f>'Hide - Control'!T8</f>
        <v>669</v>
      </c>
      <c r="CI32" s="49"/>
      <c r="CJ32" s="49"/>
      <c r="CK32" s="49"/>
      <c r="CL32" s="49">
        <f>'Hide - Control'!U8</f>
        <v>3037</v>
      </c>
      <c r="CM32" s="49"/>
      <c r="CN32" s="49"/>
      <c r="CO32" s="49"/>
      <c r="CP32" s="50">
        <f>'Hide - Control'!V8</f>
        <v>0.22028317418505103</v>
      </c>
      <c r="CQ32" s="50"/>
      <c r="CR32" s="50"/>
      <c r="CS32" s="50"/>
      <c r="CT32" s="51">
        <f>'Hide - Control'!AA8</f>
        <v>0.23123096998695084</v>
      </c>
      <c r="CU32" s="51"/>
      <c r="CV32" s="51"/>
      <c r="CW32" s="51"/>
      <c r="CX32" s="51"/>
      <c r="CY32" s="51"/>
      <c r="CZ32" s="34"/>
      <c r="DA32" s="34"/>
      <c r="DB32" s="25"/>
      <c r="DC32" s="25"/>
      <c r="DD32" s="31"/>
    </row>
    <row r="33" spans="3:108" s="5" customFormat="1" ht="15.75" customHeight="1" x14ac:dyDescent="0.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6"/>
      <c r="BI33" s="45"/>
      <c r="BJ33" s="45"/>
      <c r="BK33" s="45"/>
      <c r="BL33" s="45"/>
      <c r="BM33" s="55"/>
      <c r="BN33" s="55"/>
      <c r="BO33" s="55"/>
      <c r="BP33" s="55"/>
      <c r="BQ33" s="55"/>
      <c r="BR33" s="55"/>
      <c r="BS33" s="55"/>
      <c r="BT33" s="55"/>
      <c r="BU33" s="55"/>
      <c r="BV33" s="55"/>
      <c r="BW33" s="55"/>
      <c r="BX33" s="55"/>
      <c r="BY33" s="55"/>
      <c r="BZ33" s="55"/>
      <c r="CA33" s="24"/>
      <c r="CB33" s="33"/>
      <c r="CC33" s="33"/>
      <c r="CD33" s="48" t="s">
        <v>35</v>
      </c>
      <c r="CE33" s="48"/>
      <c r="CF33" s="48"/>
      <c r="CG33" s="48"/>
      <c r="CH33" s="49">
        <f>'Hide - Control'!T9</f>
        <v>578</v>
      </c>
      <c r="CI33" s="49"/>
      <c r="CJ33" s="49"/>
      <c r="CK33" s="49"/>
      <c r="CL33" s="49">
        <f>'Hide - Control'!U9</f>
        <v>2924</v>
      </c>
      <c r="CM33" s="49"/>
      <c r="CN33" s="49"/>
      <c r="CO33" s="49"/>
      <c r="CP33" s="50">
        <f>'Hide - Control'!V9</f>
        <v>0.19767441860465115</v>
      </c>
      <c r="CQ33" s="50"/>
      <c r="CR33" s="50"/>
      <c r="CS33" s="50"/>
      <c r="CT33" s="51">
        <f>'Hide - Control'!AA9</f>
        <v>0.22319040634975412</v>
      </c>
      <c r="CU33" s="51"/>
      <c r="CV33" s="51"/>
      <c r="CW33" s="51"/>
      <c r="CX33" s="51"/>
      <c r="CY33" s="51"/>
      <c r="CZ33" s="34"/>
      <c r="DA33" s="34"/>
      <c r="DB33" s="25"/>
      <c r="DC33" s="25"/>
      <c r="DD33" s="31"/>
    </row>
    <row r="34" spans="3:108" s="5" customFormat="1" ht="16.5" customHeight="1" x14ac:dyDescent="0.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6"/>
      <c r="BI34" s="56">
        <v>2012</v>
      </c>
      <c r="BJ34" s="56"/>
      <c r="BK34" s="56"/>
      <c r="BL34" s="56"/>
      <c r="BM34" s="52">
        <f>'Hide - Control'!AW3</f>
        <v>3424258</v>
      </c>
      <c r="BN34" s="52"/>
      <c r="BO34" s="52"/>
      <c r="BP34" s="52"/>
      <c r="BQ34" s="52"/>
      <c r="BR34" s="52"/>
      <c r="BS34" s="52"/>
      <c r="BT34" s="52">
        <f>'Hide - Control'!AX3</f>
        <v>1652814</v>
      </c>
      <c r="BU34" s="52"/>
      <c r="BV34" s="52"/>
      <c r="BW34" s="52"/>
      <c r="BX34" s="52"/>
      <c r="BY34" s="52"/>
      <c r="BZ34" s="52"/>
      <c r="CA34" s="24"/>
      <c r="CB34" s="33"/>
      <c r="CC34" s="33"/>
      <c r="CD34" s="48" t="s">
        <v>36</v>
      </c>
      <c r="CE34" s="48"/>
      <c r="CF34" s="48"/>
      <c r="CG34" s="48"/>
      <c r="CH34" s="49">
        <f>'Hide - Control'!T10</f>
        <v>596</v>
      </c>
      <c r="CI34" s="49"/>
      <c r="CJ34" s="49"/>
      <c r="CK34" s="49"/>
      <c r="CL34" s="49">
        <f>'Hide - Control'!U10</f>
        <v>2880</v>
      </c>
      <c r="CM34" s="49"/>
      <c r="CN34" s="49"/>
      <c r="CO34" s="49"/>
      <c r="CP34" s="50">
        <f>'Hide - Control'!V10</f>
        <v>0.20694444444444443</v>
      </c>
      <c r="CQ34" s="50"/>
      <c r="CR34" s="50"/>
      <c r="CS34" s="50"/>
      <c r="CT34" s="51">
        <f>'Hide - Control'!AA10</f>
        <v>0.21578812909818615</v>
      </c>
      <c r="CU34" s="51"/>
      <c r="CV34" s="51"/>
      <c r="CW34" s="51"/>
      <c r="CX34" s="51"/>
      <c r="CY34" s="51"/>
      <c r="CZ34" s="34"/>
      <c r="DA34" s="34"/>
      <c r="DB34" s="25"/>
      <c r="DC34" s="25"/>
      <c r="DD34" s="31"/>
    </row>
    <row r="35" spans="3:108" s="5" customFormat="1" ht="16.5" customHeight="1" x14ac:dyDescent="0.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6"/>
      <c r="BI35" s="56">
        <v>2013</v>
      </c>
      <c r="BJ35" s="56"/>
      <c r="BK35" s="56"/>
      <c r="BL35" s="56"/>
      <c r="BM35" s="52">
        <f>'Hide - Control'!AW4</f>
        <v>3454029</v>
      </c>
      <c r="BN35" s="52"/>
      <c r="BO35" s="52"/>
      <c r="BP35" s="52"/>
      <c r="BQ35" s="52"/>
      <c r="BR35" s="52"/>
      <c r="BS35" s="52"/>
      <c r="BT35" s="52">
        <f>'Hide - Control'!AX4</f>
        <v>1655387</v>
      </c>
      <c r="BU35" s="52"/>
      <c r="BV35" s="52"/>
      <c r="BW35" s="52"/>
      <c r="BX35" s="52"/>
      <c r="BY35" s="52"/>
      <c r="BZ35" s="52"/>
      <c r="CA35" s="24"/>
      <c r="CB35" s="33"/>
      <c r="CC35" s="33"/>
      <c r="CD35" s="48" t="s">
        <v>37</v>
      </c>
      <c r="CE35" s="48"/>
      <c r="CF35" s="48"/>
      <c r="CG35" s="48"/>
      <c r="CH35" s="49">
        <f>'Hide - Control'!T11</f>
        <v>647</v>
      </c>
      <c r="CI35" s="49"/>
      <c r="CJ35" s="49"/>
      <c r="CK35" s="49"/>
      <c r="CL35" s="49">
        <f>'Hide - Control'!U11</f>
        <v>2949</v>
      </c>
      <c r="CM35" s="49"/>
      <c r="CN35" s="49"/>
      <c r="CO35" s="49"/>
      <c r="CP35" s="50">
        <f>'Hide - Control'!V11</f>
        <v>0.21939640556120718</v>
      </c>
      <c r="CQ35" s="50"/>
      <c r="CR35" s="50"/>
      <c r="CS35" s="50"/>
      <c r="CT35" s="51">
        <f>'Hide - Control'!AA11</f>
        <v>0.21119592875318066</v>
      </c>
      <c r="CU35" s="51"/>
      <c r="CV35" s="51"/>
      <c r="CW35" s="51"/>
      <c r="CX35" s="51"/>
      <c r="CY35" s="51"/>
      <c r="CZ35" s="34"/>
      <c r="DA35" s="34"/>
      <c r="DB35" s="25"/>
      <c r="DC35" s="25"/>
      <c r="DD35" s="31"/>
    </row>
    <row r="36" spans="3:108" s="5" customFormat="1" ht="15.75" customHeight="1" x14ac:dyDescent="0.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6"/>
      <c r="BI36" s="56">
        <v>2014</v>
      </c>
      <c r="BJ36" s="56"/>
      <c r="BK36" s="56"/>
      <c r="BL36" s="56"/>
      <c r="BM36" s="52">
        <f>'Hide - Control'!AW5</f>
        <v>3488373</v>
      </c>
      <c r="BN36" s="52"/>
      <c r="BO36" s="52"/>
      <c r="BP36" s="52"/>
      <c r="BQ36" s="52"/>
      <c r="BR36" s="52"/>
      <c r="BS36" s="52"/>
      <c r="BT36" s="52">
        <f>'Hide - Control'!AX5</f>
        <v>1658092</v>
      </c>
      <c r="BU36" s="52"/>
      <c r="BV36" s="52"/>
      <c r="BW36" s="52"/>
      <c r="BX36" s="52"/>
      <c r="BY36" s="52"/>
      <c r="BZ36" s="52"/>
      <c r="CA36" s="24"/>
      <c r="CB36" s="24"/>
      <c r="CC36" s="24"/>
      <c r="CD36" s="48" t="s">
        <v>38</v>
      </c>
      <c r="CE36" s="48"/>
      <c r="CF36" s="48"/>
      <c r="CG36" s="48"/>
      <c r="CH36" s="49">
        <f>'Hide - Control'!T12</f>
        <v>623</v>
      </c>
      <c r="CI36" s="49"/>
      <c r="CJ36" s="49"/>
      <c r="CK36" s="49"/>
      <c r="CL36" s="49">
        <f>'Hide - Control'!U12</f>
        <v>3006</v>
      </c>
      <c r="CM36" s="49"/>
      <c r="CN36" s="49"/>
      <c r="CO36" s="49"/>
      <c r="CP36" s="50">
        <f>'Hide - Control'!V12</f>
        <v>0.20725216234198271</v>
      </c>
      <c r="CQ36" s="50"/>
      <c r="CR36" s="50"/>
      <c r="CS36" s="50"/>
      <c r="CT36" s="51">
        <f>'Hide - Control'!AA12</f>
        <v>0.20784080278935282</v>
      </c>
      <c r="CU36" s="51"/>
      <c r="CV36" s="51"/>
      <c r="CW36" s="51"/>
      <c r="CX36" s="51"/>
      <c r="CY36" s="51"/>
      <c r="CZ36" s="25"/>
      <c r="DA36" s="25"/>
      <c r="DB36" s="25"/>
      <c r="DC36" s="25"/>
      <c r="DD36" s="31"/>
    </row>
    <row r="37" spans="3:108" s="5" customFormat="1" ht="15.75" customHeight="1" x14ac:dyDescent="0.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6"/>
      <c r="BI37" s="56">
        <v>2015</v>
      </c>
      <c r="BJ37" s="56"/>
      <c r="BK37" s="56"/>
      <c r="BL37" s="56"/>
      <c r="BM37" s="52">
        <f>'Hide - Control'!AW6</f>
        <v>3526666</v>
      </c>
      <c r="BN37" s="52"/>
      <c r="BO37" s="52"/>
      <c r="BP37" s="52"/>
      <c r="BQ37" s="52"/>
      <c r="BR37" s="52"/>
      <c r="BS37" s="52"/>
      <c r="BT37" s="52">
        <f>'Hide - Control'!AX6</f>
        <v>1664204</v>
      </c>
      <c r="BU37" s="52"/>
      <c r="BV37" s="52"/>
      <c r="BW37" s="52"/>
      <c r="BX37" s="52"/>
      <c r="BY37" s="52"/>
      <c r="BZ37" s="52"/>
      <c r="CA37" s="24"/>
      <c r="CB37" s="24"/>
      <c r="CC37" s="24"/>
      <c r="CD37" s="48" t="s">
        <v>39</v>
      </c>
      <c r="CE37" s="48"/>
      <c r="CF37" s="48"/>
      <c r="CG37" s="48"/>
      <c r="CH37" s="49">
        <f>'Hide - Control'!T13</f>
        <v>642</v>
      </c>
      <c r="CI37" s="49"/>
      <c r="CJ37" s="49"/>
      <c r="CK37" s="49"/>
      <c r="CL37" s="49">
        <f>'Hide - Control'!U13</f>
        <v>3032</v>
      </c>
      <c r="CM37" s="49"/>
      <c r="CN37" s="49"/>
      <c r="CO37" s="49"/>
      <c r="CP37" s="50">
        <f>'Hide - Control'!V13</f>
        <v>0.21174142480211081</v>
      </c>
      <c r="CQ37" s="50"/>
      <c r="CR37" s="50"/>
      <c r="CS37" s="50"/>
      <c r="CT37" s="51">
        <f>'Hide - Control'!AA13</f>
        <v>0.21134237802308925</v>
      </c>
      <c r="CU37" s="51"/>
      <c r="CV37" s="51"/>
      <c r="CW37" s="51"/>
      <c r="CX37" s="51"/>
      <c r="CY37" s="51"/>
      <c r="CZ37" s="25"/>
      <c r="DA37" s="25"/>
      <c r="DB37" s="25"/>
      <c r="DC37" s="25"/>
      <c r="DD37" s="31"/>
    </row>
    <row r="38" spans="3:108" s="5" customFormat="1" ht="15.75" customHeight="1" x14ac:dyDescent="0.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6"/>
      <c r="BI38" s="56">
        <v>2016</v>
      </c>
      <c r="BJ38" s="56"/>
      <c r="BK38" s="56"/>
      <c r="BL38" s="56"/>
      <c r="BM38" s="52">
        <f>'Hide - Control'!AW7</f>
        <v>3555408</v>
      </c>
      <c r="BN38" s="52"/>
      <c r="BO38" s="52"/>
      <c r="BP38" s="52"/>
      <c r="BQ38" s="52"/>
      <c r="BR38" s="52"/>
      <c r="BS38" s="52"/>
      <c r="BT38" s="52">
        <f>'Hide - Control'!AX7</f>
        <v>1670780</v>
      </c>
      <c r="BU38" s="52"/>
      <c r="BV38" s="52"/>
      <c r="BW38" s="52"/>
      <c r="BX38" s="52"/>
      <c r="BY38" s="52"/>
      <c r="BZ38" s="52"/>
      <c r="CA38" s="24"/>
      <c r="CB38" s="24"/>
      <c r="CC38" s="24"/>
      <c r="CD38" s="48" t="s">
        <v>40</v>
      </c>
      <c r="CE38" s="48"/>
      <c r="CF38" s="48"/>
      <c r="CG38" s="48"/>
      <c r="CH38" s="49">
        <f>'Hide - Control'!T14</f>
        <v>569</v>
      </c>
      <c r="CI38" s="49"/>
      <c r="CJ38" s="49"/>
      <c r="CK38" s="49"/>
      <c r="CL38" s="49">
        <f>'Hide - Control'!U14</f>
        <v>2921</v>
      </c>
      <c r="CM38" s="49"/>
      <c r="CN38" s="49"/>
      <c r="CO38" s="49"/>
      <c r="CP38" s="50">
        <f>'Hide - Control'!V14</f>
        <v>0.19479630263608352</v>
      </c>
      <c r="CQ38" s="50"/>
      <c r="CR38" s="50"/>
      <c r="CS38" s="50"/>
      <c r="CT38" s="51">
        <f>'Hide - Control'!AA14</f>
        <v>0.20834732952636884</v>
      </c>
      <c r="CU38" s="51"/>
      <c r="CV38" s="51"/>
      <c r="CW38" s="51"/>
      <c r="CX38" s="51"/>
      <c r="CY38" s="51"/>
      <c r="CZ38" s="25"/>
      <c r="DA38" s="25"/>
      <c r="DB38" s="25"/>
      <c r="DC38" s="25"/>
      <c r="DD38" s="31"/>
    </row>
    <row r="39" spans="3:108" s="5" customFormat="1" ht="15.75" customHeight="1" x14ac:dyDescent="0.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6"/>
      <c r="BI39" s="26"/>
      <c r="BJ39" s="24"/>
      <c r="BK39" s="24"/>
      <c r="BL39" s="24"/>
      <c r="BM39" s="24"/>
      <c r="BN39" s="24"/>
      <c r="BO39" s="24"/>
      <c r="BP39" s="24"/>
      <c r="BQ39" s="24"/>
      <c r="BR39" s="24"/>
      <c r="BS39" s="24"/>
      <c r="BT39" s="24"/>
      <c r="BU39" s="24"/>
      <c r="BV39" s="24"/>
      <c r="BW39" s="24"/>
      <c r="BX39" s="24"/>
      <c r="BY39" s="24"/>
      <c r="BZ39" s="24"/>
      <c r="CA39" s="24"/>
      <c r="CB39" s="24"/>
      <c r="CC39" s="24"/>
      <c r="CD39" s="48" t="s">
        <v>41</v>
      </c>
      <c r="CE39" s="48"/>
      <c r="CF39" s="48"/>
      <c r="CG39" s="48"/>
      <c r="CH39" s="49">
        <f>'Hide - Control'!T15</f>
        <v>685</v>
      </c>
      <c r="CI39" s="49"/>
      <c r="CJ39" s="49"/>
      <c r="CK39" s="49"/>
      <c r="CL39" s="49">
        <f>'Hide - Control'!U15</f>
        <v>3023</v>
      </c>
      <c r="CM39" s="49"/>
      <c r="CN39" s="49"/>
      <c r="CO39" s="49"/>
      <c r="CP39" s="50">
        <f>'Hide - Control'!V15</f>
        <v>0.22659609659278862</v>
      </c>
      <c r="CQ39" s="50"/>
      <c r="CR39" s="50"/>
      <c r="CS39" s="50"/>
      <c r="CT39" s="51">
        <f>'Hide - Control'!AA15</f>
        <v>0.2102320146886997</v>
      </c>
      <c r="CU39" s="51"/>
      <c r="CV39" s="51"/>
      <c r="CW39" s="51"/>
      <c r="CX39" s="51"/>
      <c r="CY39" s="51"/>
      <c r="CZ39" s="25"/>
      <c r="DA39" s="25"/>
      <c r="DB39" s="25"/>
      <c r="DC39" s="25"/>
      <c r="DD39" s="31"/>
    </row>
    <row r="40" spans="3:108" s="5" customFormat="1" ht="15.75" customHeight="1" x14ac:dyDescent="0.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6"/>
      <c r="BI40" s="26"/>
      <c r="BJ40" s="24"/>
      <c r="BK40" s="24"/>
      <c r="BL40" s="24"/>
      <c r="BM40" s="24"/>
      <c r="BN40" s="24"/>
      <c r="BO40" s="24"/>
      <c r="BP40" s="24"/>
      <c r="BQ40" s="24"/>
      <c r="BR40" s="24"/>
      <c r="BS40" s="24"/>
      <c r="BT40" s="24"/>
      <c r="BU40" s="24"/>
      <c r="BV40" s="24"/>
      <c r="BW40" s="24"/>
      <c r="BX40" s="24"/>
      <c r="BY40" s="24"/>
      <c r="BZ40" s="24"/>
      <c r="CA40" s="24"/>
      <c r="CB40" s="24"/>
      <c r="CC40" s="24"/>
      <c r="CD40" s="48" t="s">
        <v>69</v>
      </c>
      <c r="CE40" s="48"/>
      <c r="CF40" s="48"/>
      <c r="CG40" s="48"/>
      <c r="CH40" s="49">
        <f>'Hide - Control'!T16</f>
        <v>669</v>
      </c>
      <c r="CI40" s="49"/>
      <c r="CJ40" s="49"/>
      <c r="CK40" s="49"/>
      <c r="CL40" s="49">
        <f>'Hide - Control'!U16</f>
        <v>3120</v>
      </c>
      <c r="CM40" s="49"/>
      <c r="CN40" s="49"/>
      <c r="CO40" s="49"/>
      <c r="CP40" s="50">
        <f>'Hide - Control'!V16</f>
        <v>0.21442307692307691</v>
      </c>
      <c r="CQ40" s="50"/>
      <c r="CR40" s="50"/>
      <c r="CS40" s="50"/>
      <c r="CT40" s="51">
        <f>'Hide - Control'!AA16</f>
        <v>0.21205357142857142</v>
      </c>
      <c r="CU40" s="51"/>
      <c r="CV40" s="51"/>
      <c r="CW40" s="51"/>
      <c r="CX40" s="51"/>
      <c r="CY40" s="51"/>
      <c r="CZ40" s="25"/>
      <c r="DA40" s="25"/>
      <c r="DB40" s="25"/>
      <c r="DC40" s="25"/>
      <c r="DD40" s="31"/>
    </row>
    <row r="41" spans="3:108" s="5" customFormat="1" ht="15.75" customHeight="1" x14ac:dyDescent="0.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6"/>
      <c r="BI41" s="26"/>
      <c r="BJ41" s="24"/>
      <c r="BK41" s="24"/>
      <c r="BL41" s="24"/>
      <c r="BM41" s="24"/>
      <c r="BN41" s="24"/>
      <c r="BO41" s="24"/>
      <c r="BP41" s="24"/>
      <c r="BQ41" s="24"/>
      <c r="BR41" s="24"/>
      <c r="BS41" s="24"/>
      <c r="BT41" s="24"/>
      <c r="BU41" s="24"/>
      <c r="BV41" s="24"/>
      <c r="BW41" s="24"/>
      <c r="BX41" s="24"/>
      <c r="BY41" s="24"/>
      <c r="BZ41" s="24"/>
      <c r="CA41" s="24"/>
      <c r="CB41" s="24"/>
      <c r="CC41" s="24"/>
      <c r="CD41" s="48" t="s">
        <v>74</v>
      </c>
      <c r="CE41" s="48"/>
      <c r="CF41" s="48"/>
      <c r="CG41" s="48"/>
      <c r="CH41" s="49">
        <f>'Hide - Control'!T17</f>
        <v>635</v>
      </c>
      <c r="CI41" s="49"/>
      <c r="CJ41" s="49"/>
      <c r="CK41" s="49"/>
      <c r="CL41" s="49">
        <f>'Hide - Control'!U17</f>
        <v>3070</v>
      </c>
      <c r="CM41" s="49"/>
      <c r="CN41" s="49"/>
      <c r="CO41" s="49"/>
      <c r="CP41" s="50">
        <f>'Hide - Control'!V17</f>
        <v>0.20684039087947884</v>
      </c>
      <c r="CQ41" s="50"/>
      <c r="CR41" s="50"/>
      <c r="CS41" s="50"/>
      <c r="CT41" s="51">
        <f>'Hide - Control'!AA17</f>
        <v>0.210812592714686</v>
      </c>
      <c r="CU41" s="51"/>
      <c r="CV41" s="51"/>
      <c r="CW41" s="51"/>
      <c r="CX41" s="51"/>
      <c r="CY41" s="51"/>
      <c r="CZ41" s="25"/>
      <c r="DA41" s="25"/>
      <c r="DB41" s="25"/>
      <c r="DC41" s="25"/>
      <c r="DD41" s="31"/>
    </row>
    <row r="42" spans="3:108" s="5" customFormat="1" ht="15.75" customHeight="1" x14ac:dyDescent="0.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12"/>
      <c r="BI42" s="26"/>
      <c r="BJ42" s="24"/>
      <c r="BK42" s="24"/>
      <c r="BL42" s="24"/>
      <c r="BM42" s="24"/>
      <c r="BN42" s="24"/>
      <c r="BO42" s="24"/>
      <c r="BP42" s="24"/>
      <c r="BQ42" s="24"/>
      <c r="BR42" s="24"/>
      <c r="BS42" s="24"/>
      <c r="BT42" s="24"/>
      <c r="BU42" s="24"/>
      <c r="BV42" s="24"/>
      <c r="BW42" s="24"/>
      <c r="BX42" s="24"/>
      <c r="BY42" s="24"/>
      <c r="BZ42" s="24"/>
      <c r="CA42" s="24"/>
      <c r="CB42" s="24"/>
      <c r="CC42" s="24"/>
      <c r="CD42" s="48" t="s">
        <v>77</v>
      </c>
      <c r="CE42" s="48"/>
      <c r="CF42" s="48"/>
      <c r="CG42" s="48"/>
      <c r="CH42" s="49">
        <f>'Hide - Control'!T18</f>
        <v>618</v>
      </c>
      <c r="CI42" s="49"/>
      <c r="CJ42" s="49"/>
      <c r="CK42" s="49"/>
      <c r="CL42" s="49">
        <f>'Hide - Control'!U18</f>
        <v>3006</v>
      </c>
      <c r="CM42" s="49"/>
      <c r="CN42" s="49"/>
      <c r="CO42" s="49"/>
      <c r="CP42" s="50">
        <f>'Hide - Control'!V18</f>
        <v>0.20558882235528941</v>
      </c>
      <c r="CQ42" s="50"/>
      <c r="CR42" s="50"/>
      <c r="CS42" s="50"/>
      <c r="CT42" s="51">
        <f>'Hide - Control'!AA18</f>
        <v>0.21335624846550455</v>
      </c>
      <c r="CU42" s="51"/>
      <c r="CV42" s="51"/>
      <c r="CW42" s="51"/>
      <c r="CX42" s="51"/>
      <c r="CY42" s="51"/>
      <c r="CZ42" s="25"/>
      <c r="DA42" s="25"/>
      <c r="DB42" s="24"/>
      <c r="DC42" s="24"/>
    </row>
    <row r="43" spans="3:108" s="5" customFormat="1" ht="15.75" customHeight="1" x14ac:dyDescent="0.2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12"/>
      <c r="BI43" s="26"/>
      <c r="BJ43" s="26"/>
      <c r="BK43" s="30"/>
      <c r="BL43" s="27"/>
      <c r="BM43" s="27"/>
      <c r="BN43" s="27"/>
      <c r="BO43" s="26"/>
      <c r="BP43" s="26"/>
      <c r="BQ43" s="26"/>
      <c r="BR43" s="26"/>
      <c r="BS43" s="26"/>
      <c r="BT43" s="26"/>
      <c r="BU43" s="26"/>
      <c r="BV43" s="26"/>
      <c r="BW43" s="26"/>
      <c r="BX43" s="26"/>
      <c r="BY43" s="26"/>
      <c r="BZ43" s="26"/>
      <c r="CA43" s="24"/>
      <c r="CB43" s="24"/>
      <c r="CC43" s="24"/>
      <c r="CD43" s="48" t="s">
        <v>81</v>
      </c>
      <c r="CE43" s="48"/>
      <c r="CF43" s="48"/>
      <c r="CG43" s="48"/>
      <c r="CH43" s="49">
        <f>'Hide - Control'!T19</f>
        <v>657</v>
      </c>
      <c r="CI43" s="49"/>
      <c r="CJ43" s="49"/>
      <c r="CK43" s="49"/>
      <c r="CL43" s="49">
        <f>'Hide - Control'!U19</f>
        <v>3118</v>
      </c>
      <c r="CM43" s="49"/>
      <c r="CN43" s="49"/>
      <c r="CO43" s="49"/>
      <c r="CP43" s="50">
        <f>'Hide - Control'!V19</f>
        <v>0.21071199486850545</v>
      </c>
      <c r="CQ43" s="50"/>
      <c r="CR43" s="50"/>
      <c r="CS43" s="50"/>
      <c r="CT43" s="51">
        <f>'Hide - Control'!AA19</f>
        <v>0.20943641383790806</v>
      </c>
      <c r="CU43" s="51"/>
      <c r="CV43" s="51"/>
      <c r="CW43" s="51"/>
      <c r="CX43" s="51"/>
      <c r="CY43" s="51"/>
      <c r="CZ43" s="25"/>
      <c r="DA43" s="25"/>
      <c r="DB43" s="24"/>
      <c r="DC43" s="24"/>
    </row>
    <row r="44" spans="3:108" s="5" customFormat="1" ht="15.75" customHeight="1" x14ac:dyDescent="0.2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12"/>
      <c r="BI44" s="26"/>
      <c r="BJ44" s="26"/>
      <c r="BK44" s="30"/>
      <c r="BL44" s="27"/>
      <c r="BM44" s="27"/>
      <c r="BN44" s="27"/>
      <c r="BO44" s="26"/>
      <c r="BP44" s="26"/>
      <c r="BQ44" s="26"/>
      <c r="BR44" s="26"/>
      <c r="BS44" s="26"/>
      <c r="BT44" s="26"/>
      <c r="BU44" s="26"/>
      <c r="BV44" s="26"/>
      <c r="BW44" s="26"/>
      <c r="BX44" s="26"/>
      <c r="BY44" s="26"/>
      <c r="BZ44" s="26"/>
      <c r="CA44" s="24"/>
      <c r="CB44" s="24"/>
      <c r="CC44" s="24"/>
      <c r="CD44" s="48" t="s">
        <v>84</v>
      </c>
      <c r="CE44" s="48"/>
      <c r="CF44" s="48"/>
      <c r="CG44" s="48"/>
      <c r="CH44" s="49">
        <f>'Hide - Control'!T20</f>
        <v>632</v>
      </c>
      <c r="CI44" s="49"/>
      <c r="CJ44" s="49"/>
      <c r="CK44" s="49"/>
      <c r="CL44" s="49">
        <f>'Hide - Control'!U20</f>
        <v>3128</v>
      </c>
      <c r="CM44" s="49"/>
      <c r="CN44" s="49"/>
      <c r="CO44" s="49"/>
      <c r="CP44" s="50">
        <f>'Hide - Control'!V20</f>
        <v>0.20204603580562661</v>
      </c>
      <c r="CQ44" s="50"/>
      <c r="CR44" s="50"/>
      <c r="CS44" s="50"/>
      <c r="CT44" s="51">
        <f>'Hide - Control'!AA20</f>
        <v>0.20629767894822268</v>
      </c>
      <c r="CU44" s="51"/>
      <c r="CV44" s="51"/>
      <c r="CW44" s="51"/>
      <c r="CX44" s="51"/>
      <c r="CY44" s="51"/>
      <c r="CZ44" s="25"/>
      <c r="DA44" s="25"/>
      <c r="DB44" s="24"/>
      <c r="DC44" s="24"/>
    </row>
    <row r="45" spans="3:108" s="5" customFormat="1" ht="15.75" customHeight="1" x14ac:dyDescent="0.2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12"/>
      <c r="BI45" s="26"/>
      <c r="BJ45" s="26"/>
      <c r="BK45" s="30"/>
      <c r="BL45" s="27"/>
      <c r="BM45" s="27"/>
      <c r="BN45" s="27"/>
      <c r="BO45" s="26"/>
      <c r="BP45" s="26"/>
      <c r="BQ45" s="26"/>
      <c r="BR45" s="26"/>
      <c r="BS45" s="26"/>
      <c r="BT45" s="26"/>
      <c r="BU45" s="26"/>
      <c r="BV45" s="26"/>
      <c r="BW45" s="26"/>
      <c r="BX45" s="26"/>
      <c r="BY45" s="26"/>
      <c r="BZ45" s="26"/>
      <c r="CA45" s="26"/>
      <c r="CB45" s="24"/>
      <c r="CC45" s="24"/>
      <c r="CD45" s="48" t="s">
        <v>87</v>
      </c>
      <c r="CE45" s="48"/>
      <c r="CF45" s="48"/>
      <c r="CG45" s="48"/>
      <c r="CH45" s="49">
        <f>'Hide - Control'!T21</f>
        <v>593</v>
      </c>
      <c r="CI45" s="49"/>
      <c r="CJ45" s="49"/>
      <c r="CK45" s="49"/>
      <c r="CL45" s="49">
        <f>'Hide - Control'!U21</f>
        <v>3080</v>
      </c>
      <c r="CM45" s="49"/>
      <c r="CN45" s="49"/>
      <c r="CO45" s="49"/>
      <c r="CP45" s="50">
        <f>'Hide - Control'!V21</f>
        <v>0.19253246753246753</v>
      </c>
      <c r="CQ45" s="50"/>
      <c r="CR45" s="50"/>
      <c r="CS45" s="50"/>
      <c r="CT45" s="51">
        <f>'Hide - Control'!AA21</f>
        <v>0.20272461887771651</v>
      </c>
      <c r="CU45" s="51"/>
      <c r="CV45" s="51"/>
      <c r="CW45" s="51"/>
      <c r="CX45" s="51"/>
      <c r="CY45" s="51"/>
      <c r="CZ45" s="25"/>
      <c r="DA45" s="25"/>
      <c r="DB45" s="24"/>
      <c r="DC45" s="24"/>
    </row>
    <row r="46" spans="3:108" s="5" customFormat="1" ht="15.75" customHeight="1" x14ac:dyDescent="0.2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12"/>
      <c r="BI46" s="12"/>
      <c r="BJ46" s="12"/>
      <c r="BK46" s="14"/>
      <c r="BL46" s="15"/>
      <c r="BM46" s="15"/>
      <c r="BN46" s="15"/>
      <c r="BO46" s="12"/>
      <c r="BP46" s="12"/>
      <c r="BQ46" s="12"/>
      <c r="BR46" s="12"/>
      <c r="BS46" s="7"/>
      <c r="BT46" s="7"/>
      <c r="BU46" s="7"/>
      <c r="BV46" s="7"/>
      <c r="BW46" s="7"/>
      <c r="BX46" s="7"/>
      <c r="BY46" s="7"/>
      <c r="BZ46" s="7"/>
      <c r="CA46" s="26"/>
      <c r="CB46" s="24"/>
      <c r="CC46" s="24"/>
      <c r="CD46" s="48" t="s">
        <v>98</v>
      </c>
      <c r="CE46" s="48"/>
      <c r="CF46" s="48"/>
      <c r="CG46" s="48"/>
      <c r="CH46" s="49">
        <f>'Hide - Control'!T22</f>
        <v>568</v>
      </c>
      <c r="CI46" s="49"/>
      <c r="CJ46" s="49"/>
      <c r="CK46" s="49"/>
      <c r="CL46" s="49">
        <f>'Hide - Control'!U22</f>
        <v>3111</v>
      </c>
      <c r="CM46" s="49"/>
      <c r="CN46" s="49"/>
      <c r="CO46" s="49"/>
      <c r="CP46" s="50">
        <f>'Hide - Control'!V22</f>
        <v>0.18257794921247186</v>
      </c>
      <c r="CQ46" s="50"/>
      <c r="CR46" s="50"/>
      <c r="CS46" s="50"/>
      <c r="CT46" s="51">
        <f>'Hide - Control'!AA22</f>
        <v>0.19699284393342445</v>
      </c>
      <c r="CU46" s="51"/>
      <c r="CV46" s="51"/>
      <c r="CW46" s="51"/>
      <c r="CX46" s="51"/>
      <c r="CY46" s="51"/>
      <c r="CZ46" s="25"/>
      <c r="DA46" s="25"/>
      <c r="DB46" s="24"/>
      <c r="DC46" s="24"/>
    </row>
    <row r="47" spans="3:108" s="5" customFormat="1" ht="15.75" customHeight="1" x14ac:dyDescent="0.25">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12"/>
      <c r="BI47" s="12"/>
      <c r="BJ47" s="12"/>
      <c r="BK47" s="14"/>
      <c r="BL47" s="15"/>
      <c r="BM47" s="15"/>
      <c r="BN47" s="15"/>
      <c r="BO47" s="12"/>
      <c r="BP47" s="12"/>
      <c r="BQ47" s="12"/>
      <c r="BR47" s="12"/>
      <c r="BS47" s="7"/>
      <c r="BT47" s="7"/>
      <c r="BU47" s="7"/>
      <c r="BV47" s="7"/>
      <c r="BW47" s="7"/>
      <c r="BX47" s="7"/>
      <c r="BY47" s="7"/>
      <c r="BZ47" s="7"/>
      <c r="CA47" s="26"/>
      <c r="CB47" s="24"/>
      <c r="CC47" s="24"/>
      <c r="CD47" s="48" t="s">
        <v>101</v>
      </c>
      <c r="CE47" s="48"/>
      <c r="CF47" s="48"/>
      <c r="CG47" s="48"/>
      <c r="CH47" s="49">
        <f>'Hide - Control'!T23</f>
        <v>622</v>
      </c>
      <c r="CI47" s="49"/>
      <c r="CJ47" s="49"/>
      <c r="CK47" s="49"/>
      <c r="CL47" s="49">
        <f>'Hide - Control'!U23</f>
        <v>3106</v>
      </c>
      <c r="CM47" s="49"/>
      <c r="CN47" s="49"/>
      <c r="CO47" s="49"/>
      <c r="CP47" s="50">
        <f>'Hide - Control'!V23</f>
        <v>0.20025756600128783</v>
      </c>
      <c r="CQ47" s="50"/>
      <c r="CR47" s="50"/>
      <c r="CS47" s="50"/>
      <c r="CT47" s="51">
        <f>'Hide - Control'!AA23</f>
        <v>0.19436619718309858</v>
      </c>
      <c r="CU47" s="51"/>
      <c r="CV47" s="51"/>
      <c r="CW47" s="51"/>
      <c r="CX47" s="51"/>
      <c r="CY47" s="51"/>
      <c r="CZ47" s="24"/>
      <c r="DA47" s="24"/>
      <c r="DB47" s="24"/>
      <c r="DC47" s="24"/>
    </row>
    <row r="48" spans="3:108" s="5" customFormat="1" ht="15.75" customHeight="1" x14ac:dyDescent="0.2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12"/>
      <c r="BI48" s="12"/>
      <c r="BJ48" s="12"/>
      <c r="BK48" s="14"/>
      <c r="BL48" s="15"/>
      <c r="BM48" s="15"/>
      <c r="BN48" s="15"/>
      <c r="BO48" s="12"/>
      <c r="BP48" s="12"/>
      <c r="BQ48" s="12"/>
      <c r="BR48" s="12"/>
      <c r="BS48" s="7"/>
      <c r="BT48" s="7"/>
      <c r="BU48" s="7"/>
      <c r="BV48" s="7"/>
      <c r="BW48" s="7"/>
      <c r="BX48" s="7"/>
      <c r="BY48" s="7"/>
      <c r="BZ48" s="7"/>
      <c r="CA48" s="7"/>
      <c r="CB48" s="24"/>
      <c r="CC48" s="24"/>
      <c r="CD48" s="48" t="s">
        <v>1034</v>
      </c>
      <c r="CE48" s="48"/>
      <c r="CF48" s="48"/>
      <c r="CG48" s="48"/>
      <c r="CH48" s="49">
        <f>'Hide - Control'!T24</f>
        <v>617</v>
      </c>
      <c r="CI48" s="49"/>
      <c r="CJ48" s="49"/>
      <c r="CK48" s="49"/>
      <c r="CL48" s="49">
        <f>'Hide - Control'!U24</f>
        <v>3204</v>
      </c>
      <c r="CM48" s="49"/>
      <c r="CN48" s="49"/>
      <c r="CO48" s="49"/>
      <c r="CP48" s="50">
        <f>'Hide - Control'!V24</f>
        <v>0.19257178526841448</v>
      </c>
      <c r="CQ48" s="50"/>
      <c r="CR48" s="50"/>
      <c r="CS48" s="50"/>
      <c r="CT48" s="51">
        <f>'Hide - Control'!AA24</f>
        <v>0.19198464122870171</v>
      </c>
      <c r="CU48" s="51"/>
      <c r="CV48" s="51"/>
      <c r="CW48" s="51"/>
      <c r="CX48" s="51"/>
      <c r="CY48" s="51"/>
      <c r="CZ48" s="24"/>
      <c r="DA48" s="24"/>
      <c r="DB48" s="24"/>
      <c r="DC48" s="24"/>
    </row>
    <row r="49" spans="3:107" s="5" customFormat="1" ht="15.75" customHeight="1" x14ac:dyDescent="0.25">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12"/>
      <c r="BI49" s="12"/>
      <c r="BJ49" s="12"/>
      <c r="BK49" s="14"/>
      <c r="BL49" s="15"/>
      <c r="BM49" s="15"/>
      <c r="BN49" s="15"/>
      <c r="BO49" s="12"/>
      <c r="BP49" s="12"/>
      <c r="BQ49" s="12"/>
      <c r="BR49" s="12"/>
      <c r="BS49" s="7"/>
      <c r="BT49" s="7"/>
      <c r="BU49" s="7"/>
      <c r="BV49" s="7"/>
      <c r="BW49" s="7"/>
      <c r="BX49" s="7"/>
      <c r="BY49" s="7"/>
      <c r="BZ49" s="7"/>
      <c r="CA49" s="7"/>
      <c r="CB49" s="24"/>
      <c r="CC49" s="24"/>
      <c r="CD49" s="48" t="s">
        <v>1054</v>
      </c>
      <c r="CE49" s="48"/>
      <c r="CF49" s="48"/>
      <c r="CG49" s="48"/>
      <c r="CH49" s="49">
        <f>'Hide - Control'!T25</f>
        <v>532</v>
      </c>
      <c r="CI49" s="49"/>
      <c r="CJ49" s="49"/>
      <c r="CK49" s="49"/>
      <c r="CL49" s="49">
        <f>'Hide - Control'!U25</f>
        <v>3180</v>
      </c>
      <c r="CM49" s="49"/>
      <c r="CN49" s="49"/>
      <c r="CO49" s="49"/>
      <c r="CP49" s="50">
        <f>'Hide - Control'!V25</f>
        <v>0.16729559748427672</v>
      </c>
      <c r="CQ49" s="50"/>
      <c r="CR49" s="50"/>
      <c r="CS49" s="50"/>
      <c r="CT49" s="51">
        <f>'Hide - Control'!AA25</f>
        <v>0.18562018887389889</v>
      </c>
      <c r="CU49" s="51"/>
      <c r="CV49" s="51"/>
      <c r="CW49" s="51"/>
      <c r="CX49" s="51"/>
      <c r="CY49" s="51"/>
      <c r="CZ49" s="24"/>
      <c r="DA49" s="24"/>
      <c r="DB49" s="24"/>
      <c r="DC49" s="24"/>
    </row>
    <row r="50" spans="3:107" s="5" customFormat="1" ht="15.75" customHeight="1" x14ac:dyDescent="0.2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12"/>
      <c r="BI50" s="12"/>
      <c r="BJ50" s="12"/>
      <c r="BK50" s="14"/>
      <c r="BL50" s="15"/>
      <c r="BM50" s="15"/>
      <c r="BN50" s="15"/>
      <c r="BO50" s="12"/>
      <c r="BP50" s="12"/>
      <c r="BQ50" s="12"/>
      <c r="BR50" s="12"/>
      <c r="BS50" s="7"/>
      <c r="BT50" s="7"/>
      <c r="BU50" s="7"/>
      <c r="BV50" s="7"/>
      <c r="BW50" s="7"/>
      <c r="BX50" s="7"/>
      <c r="BY50" s="7"/>
      <c r="BZ50" s="7"/>
      <c r="CA50" s="7"/>
      <c r="CB50" s="24"/>
      <c r="CC50" s="24"/>
      <c r="CD50" s="3"/>
      <c r="CE50" s="3"/>
      <c r="CF50" s="3"/>
      <c r="CG50" s="3"/>
      <c r="CH50" s="3"/>
      <c r="CI50" s="3"/>
      <c r="CJ50" s="3"/>
      <c r="CK50" s="3"/>
      <c r="CL50" s="3"/>
      <c r="CM50" s="3"/>
      <c r="CN50" s="3"/>
      <c r="CO50" s="3"/>
      <c r="CP50" s="3"/>
      <c r="CQ50" s="3"/>
      <c r="CR50" s="3"/>
      <c r="CS50" s="3"/>
      <c r="CT50" s="3"/>
      <c r="CU50" s="3"/>
      <c r="CV50" s="3"/>
      <c r="CW50" s="3"/>
      <c r="CX50" s="3"/>
      <c r="CY50" s="3"/>
      <c r="CZ50" s="24"/>
      <c r="DA50" s="24"/>
      <c r="DB50" s="24"/>
      <c r="DC50" s="24"/>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4"/>
      <c r="CC51" s="24"/>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CD49:CG49"/>
    <mergeCell ref="CH49:CK49"/>
    <mergeCell ref="CL49:CO49"/>
    <mergeCell ref="CP49:CS49"/>
    <mergeCell ref="CT49:CY49"/>
    <mergeCell ref="CD48:CG48"/>
    <mergeCell ref="CH48:CK48"/>
    <mergeCell ref="CL48:CO48"/>
    <mergeCell ref="CP48:CS48"/>
    <mergeCell ref="CT48:CY48"/>
    <mergeCell ref="BI38:BL38"/>
    <mergeCell ref="BM38:BS38"/>
    <mergeCell ref="BT38:BZ38"/>
    <mergeCell ref="BH2:CZ3"/>
    <mergeCell ref="BS5:BZ5"/>
    <mergeCell ref="CB4:DA5"/>
    <mergeCell ref="CL29:CO29"/>
    <mergeCell ref="CP29:CS29"/>
    <mergeCell ref="CT29:CY29"/>
    <mergeCell ref="CD33:CG33"/>
    <mergeCell ref="CD34:CG34"/>
    <mergeCell ref="CH35:CK35"/>
    <mergeCell ref="CD29:CG29"/>
    <mergeCell ref="CH29:CK29"/>
    <mergeCell ref="CD32:CG32"/>
    <mergeCell ref="CH32:CK32"/>
    <mergeCell ref="CH33:CK33"/>
    <mergeCell ref="CH34:CK34"/>
    <mergeCell ref="CD35:CG35"/>
    <mergeCell ref="CD31:CG31"/>
    <mergeCell ref="CD30:CG30"/>
    <mergeCell ref="CH31:CK31"/>
    <mergeCell ref="CD36:CG36"/>
    <mergeCell ref="CD37:CG37"/>
    <mergeCell ref="CT36:CY36"/>
    <mergeCell ref="CT38:CY38"/>
    <mergeCell ref="CP41:CS41"/>
    <mergeCell ref="CL32:CO32"/>
    <mergeCell ref="CP32:CS32"/>
    <mergeCell ref="CT32:CY32"/>
    <mergeCell ref="CP35:CS35"/>
    <mergeCell ref="CT35:CY35"/>
    <mergeCell ref="CL33:CO33"/>
    <mergeCell ref="CP33:CS33"/>
    <mergeCell ref="CT33:CY33"/>
    <mergeCell ref="CL34:CO34"/>
    <mergeCell ref="CP34:CS34"/>
    <mergeCell ref="CL35:CO35"/>
    <mergeCell ref="CT34:CY34"/>
    <mergeCell ref="CP37:CS37"/>
    <mergeCell ref="CT37:CY37"/>
    <mergeCell ref="CP38:CS38"/>
    <mergeCell ref="CD42:CG42"/>
    <mergeCell ref="CH42:CK42"/>
    <mergeCell ref="CL42:CO42"/>
    <mergeCell ref="CP42:CS42"/>
    <mergeCell ref="CT42:CY42"/>
    <mergeCell ref="CD41:CG41"/>
    <mergeCell ref="CH41:CK41"/>
    <mergeCell ref="CL41:CO41"/>
    <mergeCell ref="CH39:CK39"/>
    <mergeCell ref="CT39:CY39"/>
    <mergeCell ref="CD39:CG39"/>
    <mergeCell ref="CD40:CG40"/>
    <mergeCell ref="CH40:CK40"/>
    <mergeCell ref="CL40:CO40"/>
    <mergeCell ref="CP40:CS40"/>
    <mergeCell ref="CT40:CY40"/>
    <mergeCell ref="CT41:CY41"/>
    <mergeCell ref="CP39:CS39"/>
    <mergeCell ref="CL39:CO39"/>
    <mergeCell ref="CL31:CO31"/>
    <mergeCell ref="CL38:CO38"/>
    <mergeCell ref="CP31:CS31"/>
    <mergeCell ref="CT31:CY31"/>
    <mergeCell ref="CD45:CG45"/>
    <mergeCell ref="CH45:CK45"/>
    <mergeCell ref="CL45:CO45"/>
    <mergeCell ref="CP45:CS45"/>
    <mergeCell ref="CT43:CY43"/>
    <mergeCell ref="CT44:CY44"/>
    <mergeCell ref="CD43:CG43"/>
    <mergeCell ref="CH43:CK43"/>
    <mergeCell ref="CL43:CO43"/>
    <mergeCell ref="CP43:CS43"/>
    <mergeCell ref="CD44:CG44"/>
    <mergeCell ref="CH44:CK44"/>
    <mergeCell ref="CL44:CO44"/>
    <mergeCell ref="CP44:CS44"/>
    <mergeCell ref="CT45:CY45"/>
    <mergeCell ref="CH37:CK37"/>
    <mergeCell ref="CL37:CO37"/>
    <mergeCell ref="CH38:CK38"/>
    <mergeCell ref="CD38:CG38"/>
    <mergeCell ref="CL36:CO36"/>
    <mergeCell ref="CH30:CK30"/>
    <mergeCell ref="CL30:CO30"/>
    <mergeCell ref="CP30:CS30"/>
    <mergeCell ref="CT30:CY30"/>
    <mergeCell ref="BT37:BZ37"/>
    <mergeCell ref="BI29:BZ29"/>
    <mergeCell ref="BI30:BL32"/>
    <mergeCell ref="BM31:BS33"/>
    <mergeCell ref="BT31:BZ33"/>
    <mergeCell ref="BI37:BL37"/>
    <mergeCell ref="BM34:BS34"/>
    <mergeCell ref="BM35:BS35"/>
    <mergeCell ref="BM36:BS36"/>
    <mergeCell ref="BM37:BS37"/>
    <mergeCell ref="BM30:BS30"/>
    <mergeCell ref="BT30:BZ30"/>
    <mergeCell ref="BT34:BZ34"/>
    <mergeCell ref="BT35:BZ35"/>
    <mergeCell ref="BT36:BZ36"/>
    <mergeCell ref="BI34:BL34"/>
    <mergeCell ref="BI35:BL35"/>
    <mergeCell ref="BI36:BL36"/>
    <mergeCell ref="CH36:CK36"/>
    <mergeCell ref="CP36:CS36"/>
    <mergeCell ref="CD47:CG47"/>
    <mergeCell ref="CH47:CK47"/>
    <mergeCell ref="CL47:CO47"/>
    <mergeCell ref="CP47:CS47"/>
    <mergeCell ref="CT47:CY47"/>
    <mergeCell ref="CD46:CG46"/>
    <mergeCell ref="CH46:CK46"/>
    <mergeCell ref="CL46:CO46"/>
    <mergeCell ref="CP46:CS46"/>
    <mergeCell ref="CT46:CY46"/>
  </mergeCells>
  <phoneticPr fontId="6" type="noConversion"/>
  <pageMargins left="0.51181102362204722" right="0.98425196850393704" top="0.74803149606299213" bottom="0.98425196850393704" header="0.51181102362204722" footer="0.51181102362204722"/>
  <pageSetup paperSize="9" scale="50" orientation="landscape" verticalDpi="300" r:id="rId1"/>
  <headerFooter alignWithMargins="0"/>
  <drawing r:id="rId2"/>
  <legacyDrawing r:id="rId3"/>
  <controls>
    <mc:AlternateContent xmlns:mc="http://schemas.openxmlformats.org/markup-compatibility/2006">
      <mc:Choice Requires="x14">
        <control shapeId="774273" r:id="rId4" name="ListBox2">
          <controlPr defaultSize="0" autoLine="0" autoPict="0" linkedCell="'Hide - Control'!$A$2" listFillRange="'Hide - Control'!$E$2:$E$23" r:id="rId5">
            <anchor moveWithCells="1">
              <from>
                <xdr:col>60</xdr:col>
                <xdr:colOff>104775</xdr:colOff>
                <xdr:row>18</xdr:row>
                <xdr:rowOff>38100</xdr:rowOff>
              </from>
              <to>
                <xdr:col>76</xdr:col>
                <xdr:colOff>161925</xdr:colOff>
                <xdr:row>27</xdr:row>
                <xdr:rowOff>38100</xdr:rowOff>
              </to>
            </anchor>
          </controlPr>
        </control>
      </mc:Choice>
      <mc:Fallback>
        <control shapeId="774273" r:id="rId4" name="ListBox2"/>
      </mc:Fallback>
    </mc:AlternateContent>
    <mc:AlternateContent xmlns:mc="http://schemas.openxmlformats.org/markup-compatibility/2006">
      <mc:Choice Requires="x14">
        <control shapeId="774246" r:id="rId6" name="ListBox1">
          <controlPr defaultSize="0" autoLine="0" autoPict="0" linkedCell="'Hide - Control'!$A$1" listFillRange="'Hide - Control'!$E$3:$E$23" r:id="rId7">
            <anchor moveWithCells="1">
              <from>
                <xdr:col>60</xdr:col>
                <xdr:colOff>85725</xdr:colOff>
                <xdr:row>6</xdr:row>
                <xdr:rowOff>66675</xdr:rowOff>
              </from>
              <to>
                <xdr:col>76</xdr:col>
                <xdr:colOff>171450</xdr:colOff>
                <xdr:row>16</xdr:row>
                <xdr:rowOff>76200</xdr:rowOff>
              </to>
            </anchor>
          </controlPr>
        </control>
      </mc:Choice>
      <mc:Fallback>
        <control shapeId="774246" r:id="rId6"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61"/>
  <sheetViews>
    <sheetView zoomScaleNormal="100" workbookViewId="0"/>
  </sheetViews>
  <sheetFormatPr defaultRowHeight="12.75" x14ac:dyDescent="0.2"/>
  <cols>
    <col min="1" max="1" width="11.140625" bestFit="1" customWidth="1"/>
    <col min="2" max="2" width="11.28515625" customWidth="1"/>
    <col min="3" max="3" width="13.5703125" customWidth="1"/>
    <col min="4" max="5" width="15" customWidth="1"/>
    <col min="6" max="20" width="11.140625" customWidth="1"/>
    <col min="21" max="21" width="9.140625" customWidth="1"/>
  </cols>
  <sheetData>
    <row r="1" spans="1:6" x14ac:dyDescent="0.2">
      <c r="A1" s="42" t="s">
        <v>3</v>
      </c>
      <c r="B1" s="42" t="s">
        <v>4</v>
      </c>
      <c r="C1" s="42" t="s">
        <v>6</v>
      </c>
      <c r="D1" s="42" t="s">
        <v>5</v>
      </c>
      <c r="E1" s="17"/>
    </row>
    <row r="2" spans="1:6" s="9" customFormat="1" x14ac:dyDescent="0.2">
      <c r="A2" t="s">
        <v>8</v>
      </c>
      <c r="B2" t="s">
        <v>29</v>
      </c>
      <c r="C2" t="s">
        <v>104</v>
      </c>
      <c r="D2">
        <v>578</v>
      </c>
      <c r="E2" s="1"/>
      <c r="F2"/>
    </row>
    <row r="3" spans="1:6" s="9" customFormat="1" x14ac:dyDescent="0.2">
      <c r="A3" t="s">
        <v>8</v>
      </c>
      <c r="B3" t="s">
        <v>29</v>
      </c>
      <c r="C3" t="s">
        <v>105</v>
      </c>
      <c r="D3">
        <v>369</v>
      </c>
      <c r="E3" s="1"/>
      <c r="F3"/>
    </row>
    <row r="4" spans="1:6" s="9" customFormat="1" x14ac:dyDescent="0.2">
      <c r="A4" t="s">
        <v>8</v>
      </c>
      <c r="B4" t="s">
        <v>29</v>
      </c>
      <c r="C4" t="s">
        <v>106</v>
      </c>
      <c r="D4">
        <v>705</v>
      </c>
      <c r="E4" s="1"/>
    </row>
    <row r="5" spans="1:6" s="9" customFormat="1" x14ac:dyDescent="0.2">
      <c r="A5" t="s">
        <v>8</v>
      </c>
      <c r="B5" t="s">
        <v>29</v>
      </c>
      <c r="C5" t="s">
        <v>107</v>
      </c>
      <c r="D5">
        <v>549</v>
      </c>
      <c r="E5" s="1"/>
    </row>
    <row r="6" spans="1:6" s="9" customFormat="1" x14ac:dyDescent="0.2">
      <c r="A6" t="s">
        <v>8</v>
      </c>
      <c r="B6" t="s">
        <v>29</v>
      </c>
      <c r="C6" t="s">
        <v>108</v>
      </c>
      <c r="D6">
        <v>1424</v>
      </c>
      <c r="E6" s="1"/>
    </row>
    <row r="7" spans="1:6" s="9" customFormat="1" x14ac:dyDescent="0.2">
      <c r="A7" t="s">
        <v>8</v>
      </c>
      <c r="B7" t="s">
        <v>29</v>
      </c>
      <c r="C7" t="s">
        <v>109</v>
      </c>
      <c r="D7">
        <v>1081</v>
      </c>
      <c r="E7" s="1"/>
    </row>
    <row r="8" spans="1:6" s="9" customFormat="1" x14ac:dyDescent="0.2">
      <c r="A8" t="s">
        <v>8</v>
      </c>
      <c r="B8" t="s">
        <v>29</v>
      </c>
      <c r="C8" t="s">
        <v>110</v>
      </c>
      <c r="D8">
        <v>1519</v>
      </c>
      <c r="E8" s="1"/>
    </row>
    <row r="9" spans="1:6" s="9" customFormat="1" x14ac:dyDescent="0.2">
      <c r="A9" t="s">
        <v>8</v>
      </c>
      <c r="B9" t="s">
        <v>29</v>
      </c>
      <c r="C9" t="s">
        <v>111</v>
      </c>
      <c r="D9">
        <v>326</v>
      </c>
      <c r="E9" s="1"/>
    </row>
    <row r="10" spans="1:6" s="9" customFormat="1" x14ac:dyDescent="0.2">
      <c r="A10" t="s">
        <v>8</v>
      </c>
      <c r="B10" t="s">
        <v>29</v>
      </c>
      <c r="C10" t="s">
        <v>112</v>
      </c>
      <c r="D10">
        <v>433</v>
      </c>
      <c r="E10" s="1"/>
    </row>
    <row r="11" spans="1:6" s="9" customFormat="1" x14ac:dyDescent="0.2">
      <c r="A11" t="s">
        <v>8</v>
      </c>
      <c r="B11" t="s">
        <v>29</v>
      </c>
      <c r="C11" t="s">
        <v>113</v>
      </c>
      <c r="D11">
        <v>727</v>
      </c>
      <c r="E11" s="1"/>
    </row>
    <row r="12" spans="1:6" s="9" customFormat="1" x14ac:dyDescent="0.2">
      <c r="A12" t="s">
        <v>8</v>
      </c>
      <c r="B12" t="s">
        <v>29</v>
      </c>
      <c r="C12" t="s">
        <v>114</v>
      </c>
      <c r="D12">
        <v>416</v>
      </c>
      <c r="E12" s="1"/>
    </row>
    <row r="13" spans="1:6" s="9" customFormat="1" x14ac:dyDescent="0.2">
      <c r="A13" t="s">
        <v>8</v>
      </c>
      <c r="B13" t="s">
        <v>29</v>
      </c>
      <c r="C13" t="s">
        <v>115</v>
      </c>
      <c r="D13">
        <v>478</v>
      </c>
      <c r="E13" s="1"/>
    </row>
    <row r="14" spans="1:6" s="9" customFormat="1" x14ac:dyDescent="0.2">
      <c r="A14" t="s">
        <v>8</v>
      </c>
      <c r="B14" t="s">
        <v>29</v>
      </c>
      <c r="C14" t="s">
        <v>116</v>
      </c>
      <c r="D14">
        <v>713</v>
      </c>
      <c r="E14" s="1"/>
    </row>
    <row r="15" spans="1:6" s="9" customFormat="1" x14ac:dyDescent="0.2">
      <c r="A15" t="s">
        <v>8</v>
      </c>
      <c r="B15" t="s">
        <v>29</v>
      </c>
      <c r="C15" t="s">
        <v>117</v>
      </c>
      <c r="D15">
        <v>677</v>
      </c>
      <c r="E15" s="1"/>
    </row>
    <row r="16" spans="1:6" s="9" customFormat="1" x14ac:dyDescent="0.2">
      <c r="A16" t="s">
        <v>8</v>
      </c>
      <c r="B16" t="s">
        <v>29</v>
      </c>
      <c r="C16" t="s">
        <v>118</v>
      </c>
      <c r="D16">
        <v>874</v>
      </c>
      <c r="E16" s="1"/>
    </row>
    <row r="17" spans="1:5" s="9" customFormat="1" x14ac:dyDescent="0.2">
      <c r="A17" t="s">
        <v>8</v>
      </c>
      <c r="B17" t="s">
        <v>29</v>
      </c>
      <c r="C17" t="s">
        <v>119</v>
      </c>
      <c r="D17">
        <v>457</v>
      </c>
      <c r="E17" s="1"/>
    </row>
    <row r="18" spans="1:5" s="9" customFormat="1" x14ac:dyDescent="0.2">
      <c r="A18" t="s">
        <v>8</v>
      </c>
      <c r="B18" t="s">
        <v>29</v>
      </c>
      <c r="C18" t="s">
        <v>120</v>
      </c>
      <c r="D18">
        <v>684</v>
      </c>
      <c r="E18" s="1"/>
    </row>
    <row r="19" spans="1:5" s="9" customFormat="1" x14ac:dyDescent="0.2">
      <c r="A19" t="s">
        <v>8</v>
      </c>
      <c r="B19" t="s">
        <v>29</v>
      </c>
      <c r="C19" t="s">
        <v>121</v>
      </c>
      <c r="D19">
        <v>594</v>
      </c>
      <c r="E19" s="1"/>
    </row>
    <row r="20" spans="1:5" s="9" customFormat="1" x14ac:dyDescent="0.2">
      <c r="A20" t="s">
        <v>8</v>
      </c>
      <c r="B20" t="s">
        <v>29</v>
      </c>
      <c r="C20" t="s">
        <v>122</v>
      </c>
      <c r="D20">
        <v>599</v>
      </c>
      <c r="E20" s="1"/>
    </row>
    <row r="21" spans="1:5" s="9" customFormat="1" x14ac:dyDescent="0.2">
      <c r="A21" t="s">
        <v>8</v>
      </c>
      <c r="B21" t="s">
        <v>30</v>
      </c>
      <c r="C21" t="s">
        <v>104</v>
      </c>
      <c r="D21">
        <v>663</v>
      </c>
      <c r="E21" s="1"/>
    </row>
    <row r="22" spans="1:5" s="9" customFormat="1" x14ac:dyDescent="0.2">
      <c r="A22" t="s">
        <v>8</v>
      </c>
      <c r="B22" t="s">
        <v>30</v>
      </c>
      <c r="C22" t="s">
        <v>105</v>
      </c>
      <c r="D22">
        <v>386</v>
      </c>
      <c r="E22" s="1"/>
    </row>
    <row r="23" spans="1:5" s="9" customFormat="1" x14ac:dyDescent="0.2">
      <c r="A23" t="s">
        <v>8</v>
      </c>
      <c r="B23" t="s">
        <v>30</v>
      </c>
      <c r="C23" t="s">
        <v>106</v>
      </c>
      <c r="D23">
        <v>739</v>
      </c>
      <c r="E23" s="1"/>
    </row>
    <row r="24" spans="1:5" s="9" customFormat="1" x14ac:dyDescent="0.2">
      <c r="A24" t="s">
        <v>8</v>
      </c>
      <c r="B24" t="s">
        <v>30</v>
      </c>
      <c r="C24" t="s">
        <v>107</v>
      </c>
      <c r="D24">
        <v>517</v>
      </c>
      <c r="E24" s="1"/>
    </row>
    <row r="25" spans="1:5" s="9" customFormat="1" x14ac:dyDescent="0.2">
      <c r="A25" t="s">
        <v>8</v>
      </c>
      <c r="B25" t="s">
        <v>30</v>
      </c>
      <c r="C25" t="s">
        <v>108</v>
      </c>
      <c r="D25">
        <v>1489</v>
      </c>
      <c r="E25" s="1"/>
    </row>
    <row r="26" spans="1:5" s="9" customFormat="1" x14ac:dyDescent="0.2">
      <c r="A26" t="s">
        <v>8</v>
      </c>
      <c r="B26" t="s">
        <v>30</v>
      </c>
      <c r="C26" t="s">
        <v>109</v>
      </c>
      <c r="D26">
        <v>941</v>
      </c>
      <c r="E26" s="1"/>
    </row>
    <row r="27" spans="1:5" s="9" customFormat="1" x14ac:dyDescent="0.2">
      <c r="A27" t="s">
        <v>8</v>
      </c>
      <c r="B27" t="s">
        <v>30</v>
      </c>
      <c r="C27" t="s">
        <v>110</v>
      </c>
      <c r="D27">
        <v>1445</v>
      </c>
      <c r="E27" s="1"/>
    </row>
    <row r="28" spans="1:5" s="9" customFormat="1" x14ac:dyDescent="0.2">
      <c r="A28" t="s">
        <v>8</v>
      </c>
      <c r="B28" t="s">
        <v>30</v>
      </c>
      <c r="C28" t="s">
        <v>111</v>
      </c>
      <c r="D28">
        <v>325</v>
      </c>
      <c r="E28" s="1"/>
    </row>
    <row r="29" spans="1:5" s="9" customFormat="1" x14ac:dyDescent="0.2">
      <c r="A29" t="s">
        <v>8</v>
      </c>
      <c r="B29" t="s">
        <v>30</v>
      </c>
      <c r="C29" t="s">
        <v>112</v>
      </c>
      <c r="D29">
        <v>402</v>
      </c>
      <c r="E29" s="1"/>
    </row>
    <row r="30" spans="1:5" s="9" customFormat="1" x14ac:dyDescent="0.2">
      <c r="A30" t="s">
        <v>8</v>
      </c>
      <c r="B30" t="s">
        <v>30</v>
      </c>
      <c r="C30" t="s">
        <v>113</v>
      </c>
      <c r="D30">
        <v>744</v>
      </c>
      <c r="E30" s="1"/>
    </row>
    <row r="31" spans="1:5" s="9" customFormat="1" x14ac:dyDescent="0.2">
      <c r="A31" t="s">
        <v>8</v>
      </c>
      <c r="B31" t="s">
        <v>30</v>
      </c>
      <c r="C31" t="s">
        <v>114</v>
      </c>
      <c r="D31">
        <v>477</v>
      </c>
      <c r="E31" s="1"/>
    </row>
    <row r="32" spans="1:5" s="9" customFormat="1" x14ac:dyDescent="0.2">
      <c r="A32" t="s">
        <v>8</v>
      </c>
      <c r="B32" t="s">
        <v>30</v>
      </c>
      <c r="C32" t="s">
        <v>115</v>
      </c>
      <c r="D32">
        <v>488</v>
      </c>
      <c r="E32" s="1"/>
    </row>
    <row r="33" spans="1:5" s="9" customFormat="1" x14ac:dyDescent="0.2">
      <c r="A33" t="s">
        <v>8</v>
      </c>
      <c r="B33" t="s">
        <v>30</v>
      </c>
      <c r="C33" t="s">
        <v>116</v>
      </c>
      <c r="D33">
        <v>695</v>
      </c>
      <c r="E33" s="1"/>
    </row>
    <row r="34" spans="1:5" s="9" customFormat="1" x14ac:dyDescent="0.2">
      <c r="A34" t="s">
        <v>8</v>
      </c>
      <c r="B34" t="s">
        <v>30</v>
      </c>
      <c r="C34" t="s">
        <v>117</v>
      </c>
      <c r="D34">
        <v>643</v>
      </c>
      <c r="E34" s="1"/>
    </row>
    <row r="35" spans="1:5" s="9" customFormat="1" x14ac:dyDescent="0.2">
      <c r="A35" t="s">
        <v>8</v>
      </c>
      <c r="B35" t="s">
        <v>30</v>
      </c>
      <c r="C35" t="s">
        <v>118</v>
      </c>
      <c r="D35">
        <v>966</v>
      </c>
      <c r="E35" s="1"/>
    </row>
    <row r="36" spans="1:5" s="9" customFormat="1" x14ac:dyDescent="0.2">
      <c r="A36" t="s">
        <v>8</v>
      </c>
      <c r="B36" t="s">
        <v>30</v>
      </c>
      <c r="C36" t="s">
        <v>119</v>
      </c>
      <c r="D36">
        <v>486</v>
      </c>
      <c r="E36" s="1"/>
    </row>
    <row r="37" spans="1:5" s="9" customFormat="1" x14ac:dyDescent="0.2">
      <c r="A37" t="s">
        <v>8</v>
      </c>
      <c r="B37" t="s">
        <v>30</v>
      </c>
      <c r="C37" t="s">
        <v>120</v>
      </c>
      <c r="D37">
        <v>656</v>
      </c>
      <c r="E37" s="1"/>
    </row>
    <row r="38" spans="1:5" s="9" customFormat="1" x14ac:dyDescent="0.2">
      <c r="A38" t="s">
        <v>8</v>
      </c>
      <c r="B38" t="s">
        <v>30</v>
      </c>
      <c r="C38" t="s">
        <v>121</v>
      </c>
      <c r="D38">
        <v>639</v>
      </c>
      <c r="E38" s="1"/>
    </row>
    <row r="39" spans="1:5" s="9" customFormat="1" x14ac:dyDescent="0.2">
      <c r="A39" t="s">
        <v>8</v>
      </c>
      <c r="B39" t="s">
        <v>30</v>
      </c>
      <c r="C39" t="s">
        <v>122</v>
      </c>
      <c r="D39">
        <v>639</v>
      </c>
      <c r="E39" s="1"/>
    </row>
    <row r="40" spans="1:5" s="9" customFormat="1" x14ac:dyDescent="0.2">
      <c r="A40" t="s">
        <v>8</v>
      </c>
      <c r="B40" t="s">
        <v>31</v>
      </c>
      <c r="C40" t="s">
        <v>104</v>
      </c>
      <c r="D40">
        <v>582</v>
      </c>
      <c r="E40" s="1"/>
    </row>
    <row r="41" spans="1:5" s="9" customFormat="1" x14ac:dyDescent="0.2">
      <c r="A41" t="s">
        <v>8</v>
      </c>
      <c r="B41" t="s">
        <v>31</v>
      </c>
      <c r="C41" t="s">
        <v>105</v>
      </c>
      <c r="D41">
        <v>404</v>
      </c>
      <c r="E41" s="1"/>
    </row>
    <row r="42" spans="1:5" s="9" customFormat="1" x14ac:dyDescent="0.2">
      <c r="A42" t="s">
        <v>8</v>
      </c>
      <c r="B42" t="s">
        <v>31</v>
      </c>
      <c r="C42" t="s">
        <v>106</v>
      </c>
      <c r="D42">
        <v>700</v>
      </c>
      <c r="E42" s="1"/>
    </row>
    <row r="43" spans="1:5" s="9" customFormat="1" x14ac:dyDescent="0.2">
      <c r="A43" t="s">
        <v>8</v>
      </c>
      <c r="B43" t="s">
        <v>31</v>
      </c>
      <c r="C43" t="s">
        <v>107</v>
      </c>
      <c r="D43">
        <v>489</v>
      </c>
      <c r="E43" s="1"/>
    </row>
    <row r="44" spans="1:5" s="9" customFormat="1" x14ac:dyDescent="0.2">
      <c r="A44" t="s">
        <v>8</v>
      </c>
      <c r="B44" t="s">
        <v>31</v>
      </c>
      <c r="C44" t="s">
        <v>108</v>
      </c>
      <c r="D44">
        <v>1326</v>
      </c>
      <c r="E44" s="1"/>
    </row>
    <row r="45" spans="1:5" s="9" customFormat="1" x14ac:dyDescent="0.2">
      <c r="A45" t="s">
        <v>8</v>
      </c>
      <c r="B45" t="s">
        <v>31</v>
      </c>
      <c r="C45" t="s">
        <v>109</v>
      </c>
      <c r="D45">
        <v>1005</v>
      </c>
      <c r="E45" s="1"/>
    </row>
    <row r="46" spans="1:5" s="9" customFormat="1" x14ac:dyDescent="0.2">
      <c r="A46" t="s">
        <v>8</v>
      </c>
      <c r="B46" t="s">
        <v>31</v>
      </c>
      <c r="C46" t="s">
        <v>110</v>
      </c>
      <c r="D46">
        <v>1497</v>
      </c>
      <c r="E46" s="1"/>
    </row>
    <row r="47" spans="1:5" s="9" customFormat="1" x14ac:dyDescent="0.2">
      <c r="A47" t="s">
        <v>8</v>
      </c>
      <c r="B47" t="s">
        <v>31</v>
      </c>
      <c r="C47" t="s">
        <v>111</v>
      </c>
      <c r="D47">
        <v>329</v>
      </c>
      <c r="E47" s="1"/>
    </row>
    <row r="48" spans="1:5" s="9" customFormat="1" x14ac:dyDescent="0.2">
      <c r="A48" t="s">
        <v>8</v>
      </c>
      <c r="B48" t="s">
        <v>31</v>
      </c>
      <c r="C48" t="s">
        <v>112</v>
      </c>
      <c r="D48">
        <v>416</v>
      </c>
      <c r="E48" s="1"/>
    </row>
    <row r="49" spans="1:5" s="9" customFormat="1" x14ac:dyDescent="0.2">
      <c r="A49" t="s">
        <v>8</v>
      </c>
      <c r="B49" t="s">
        <v>31</v>
      </c>
      <c r="C49" t="s">
        <v>113</v>
      </c>
      <c r="D49">
        <v>723</v>
      </c>
      <c r="E49" s="1"/>
    </row>
    <row r="50" spans="1:5" s="9" customFormat="1" x14ac:dyDescent="0.2">
      <c r="A50" t="s">
        <v>8</v>
      </c>
      <c r="B50" t="s">
        <v>31</v>
      </c>
      <c r="C50" t="s">
        <v>114</v>
      </c>
      <c r="D50">
        <v>466</v>
      </c>
      <c r="E50" s="1"/>
    </row>
    <row r="51" spans="1:5" s="9" customFormat="1" x14ac:dyDescent="0.2">
      <c r="A51" t="s">
        <v>8</v>
      </c>
      <c r="B51" t="s">
        <v>31</v>
      </c>
      <c r="C51" t="s">
        <v>115</v>
      </c>
      <c r="D51">
        <v>415</v>
      </c>
      <c r="E51" s="1"/>
    </row>
    <row r="52" spans="1:5" s="9" customFormat="1" x14ac:dyDescent="0.2">
      <c r="A52" t="s">
        <v>8</v>
      </c>
      <c r="B52" t="s">
        <v>31</v>
      </c>
      <c r="C52" t="s">
        <v>116</v>
      </c>
      <c r="D52">
        <v>660</v>
      </c>
      <c r="E52" s="1"/>
    </row>
    <row r="53" spans="1:5" s="9" customFormat="1" x14ac:dyDescent="0.2">
      <c r="A53" t="s">
        <v>8</v>
      </c>
      <c r="B53" t="s">
        <v>31</v>
      </c>
      <c r="C53" t="s">
        <v>117</v>
      </c>
      <c r="D53">
        <v>677</v>
      </c>
      <c r="E53" s="1"/>
    </row>
    <row r="54" spans="1:5" s="9" customFormat="1" x14ac:dyDescent="0.2">
      <c r="A54" t="s">
        <v>8</v>
      </c>
      <c r="B54" t="s">
        <v>31</v>
      </c>
      <c r="C54" t="s">
        <v>118</v>
      </c>
      <c r="D54">
        <v>829</v>
      </c>
      <c r="E54" s="1"/>
    </row>
    <row r="55" spans="1:5" s="9" customFormat="1" x14ac:dyDescent="0.2">
      <c r="A55" t="s">
        <v>8</v>
      </c>
      <c r="B55" t="s">
        <v>31</v>
      </c>
      <c r="C55" t="s">
        <v>119</v>
      </c>
      <c r="D55">
        <v>400</v>
      </c>
      <c r="E55" s="1"/>
    </row>
    <row r="56" spans="1:5" s="9" customFormat="1" x14ac:dyDescent="0.2">
      <c r="A56" t="s">
        <v>8</v>
      </c>
      <c r="B56" t="s">
        <v>31</v>
      </c>
      <c r="C56" t="s">
        <v>120</v>
      </c>
      <c r="D56">
        <v>657</v>
      </c>
      <c r="E56" s="1"/>
    </row>
    <row r="57" spans="1:5" s="9" customFormat="1" x14ac:dyDescent="0.2">
      <c r="A57" t="s">
        <v>8</v>
      </c>
      <c r="B57" t="s">
        <v>31</v>
      </c>
      <c r="C57" t="s">
        <v>121</v>
      </c>
      <c r="D57">
        <v>572</v>
      </c>
      <c r="E57" s="1"/>
    </row>
    <row r="58" spans="1:5" s="9" customFormat="1" x14ac:dyDescent="0.2">
      <c r="A58" t="s">
        <v>8</v>
      </c>
      <c r="B58" t="s">
        <v>31</v>
      </c>
      <c r="C58" t="s">
        <v>122</v>
      </c>
      <c r="D58">
        <v>649</v>
      </c>
      <c r="E58" s="1"/>
    </row>
    <row r="59" spans="1:5" s="9" customFormat="1" x14ac:dyDescent="0.2">
      <c r="A59" t="s">
        <v>8</v>
      </c>
      <c r="B59" t="s">
        <v>32</v>
      </c>
      <c r="C59" t="s">
        <v>104</v>
      </c>
      <c r="D59">
        <v>547</v>
      </c>
      <c r="E59" s="1"/>
    </row>
    <row r="60" spans="1:5" s="9" customFormat="1" x14ac:dyDescent="0.2">
      <c r="A60" t="s">
        <v>8</v>
      </c>
      <c r="B60" t="s">
        <v>32</v>
      </c>
      <c r="C60" t="s">
        <v>105</v>
      </c>
      <c r="D60">
        <v>338</v>
      </c>
      <c r="E60" s="1"/>
    </row>
    <row r="61" spans="1:5" s="9" customFormat="1" x14ac:dyDescent="0.2">
      <c r="A61" t="s">
        <v>8</v>
      </c>
      <c r="B61" t="s">
        <v>32</v>
      </c>
      <c r="C61" t="s">
        <v>106</v>
      </c>
      <c r="D61">
        <v>712</v>
      </c>
      <c r="E61" s="1"/>
    </row>
    <row r="62" spans="1:5" s="9" customFormat="1" x14ac:dyDescent="0.2">
      <c r="A62" t="s">
        <v>8</v>
      </c>
      <c r="B62" t="s">
        <v>32</v>
      </c>
      <c r="C62" t="s">
        <v>107</v>
      </c>
      <c r="D62">
        <v>534</v>
      </c>
      <c r="E62" s="1"/>
    </row>
    <row r="63" spans="1:5" s="9" customFormat="1" x14ac:dyDescent="0.2">
      <c r="A63" t="s">
        <v>8</v>
      </c>
      <c r="B63" t="s">
        <v>32</v>
      </c>
      <c r="C63" t="s">
        <v>108</v>
      </c>
      <c r="D63">
        <v>1358</v>
      </c>
      <c r="E63" s="1"/>
    </row>
    <row r="64" spans="1:5" s="9" customFormat="1" x14ac:dyDescent="0.2">
      <c r="A64" t="s">
        <v>8</v>
      </c>
      <c r="B64" t="s">
        <v>32</v>
      </c>
      <c r="C64" t="s">
        <v>109</v>
      </c>
      <c r="D64">
        <v>1024</v>
      </c>
      <c r="E64" s="1"/>
    </row>
    <row r="65" spans="1:5" s="9" customFormat="1" x14ac:dyDescent="0.2">
      <c r="A65" t="s">
        <v>8</v>
      </c>
      <c r="B65" t="s">
        <v>32</v>
      </c>
      <c r="C65" t="s">
        <v>110</v>
      </c>
      <c r="D65">
        <v>1470</v>
      </c>
      <c r="E65" s="1"/>
    </row>
    <row r="66" spans="1:5" s="9" customFormat="1" x14ac:dyDescent="0.2">
      <c r="A66" t="s">
        <v>8</v>
      </c>
      <c r="B66" t="s">
        <v>32</v>
      </c>
      <c r="C66" t="s">
        <v>111</v>
      </c>
      <c r="D66">
        <v>316</v>
      </c>
      <c r="E66" s="1"/>
    </row>
    <row r="67" spans="1:5" s="9" customFormat="1" x14ac:dyDescent="0.2">
      <c r="A67" t="s">
        <v>8</v>
      </c>
      <c r="B67" t="s">
        <v>32</v>
      </c>
      <c r="C67" t="s">
        <v>112</v>
      </c>
      <c r="D67">
        <v>417</v>
      </c>
      <c r="E67" s="1"/>
    </row>
    <row r="68" spans="1:5" s="9" customFormat="1" x14ac:dyDescent="0.2">
      <c r="A68" t="s">
        <v>8</v>
      </c>
      <c r="B68" t="s">
        <v>32</v>
      </c>
      <c r="C68" t="s">
        <v>113</v>
      </c>
      <c r="D68">
        <v>694</v>
      </c>
      <c r="E68" s="1"/>
    </row>
    <row r="69" spans="1:5" s="9" customFormat="1" x14ac:dyDescent="0.2">
      <c r="A69" t="s">
        <v>8</v>
      </c>
      <c r="B69" t="s">
        <v>32</v>
      </c>
      <c r="C69" t="s">
        <v>114</v>
      </c>
      <c r="D69">
        <v>411</v>
      </c>
      <c r="E69" s="1"/>
    </row>
    <row r="70" spans="1:5" s="9" customFormat="1" x14ac:dyDescent="0.2">
      <c r="A70" t="s">
        <v>8</v>
      </c>
      <c r="B70" t="s">
        <v>32</v>
      </c>
      <c r="C70" t="s">
        <v>115</v>
      </c>
      <c r="D70">
        <v>464</v>
      </c>
      <c r="E70" s="1"/>
    </row>
    <row r="71" spans="1:5" s="9" customFormat="1" x14ac:dyDescent="0.2">
      <c r="A71" t="s">
        <v>8</v>
      </c>
      <c r="B71" t="s">
        <v>32</v>
      </c>
      <c r="C71" t="s">
        <v>116</v>
      </c>
      <c r="D71">
        <v>604</v>
      </c>
      <c r="E71" s="1"/>
    </row>
    <row r="72" spans="1:5" s="9" customFormat="1" x14ac:dyDescent="0.2">
      <c r="A72" t="s">
        <v>8</v>
      </c>
      <c r="B72" t="s">
        <v>32</v>
      </c>
      <c r="C72" t="s">
        <v>117</v>
      </c>
      <c r="D72">
        <v>603</v>
      </c>
      <c r="E72" s="1"/>
    </row>
    <row r="73" spans="1:5" s="9" customFormat="1" x14ac:dyDescent="0.2">
      <c r="A73" t="s">
        <v>8</v>
      </c>
      <c r="B73" t="s">
        <v>32</v>
      </c>
      <c r="C73" t="s">
        <v>118</v>
      </c>
      <c r="D73">
        <v>818</v>
      </c>
      <c r="E73" s="1"/>
    </row>
    <row r="74" spans="1:5" s="9" customFormat="1" x14ac:dyDescent="0.2">
      <c r="A74" t="s">
        <v>8</v>
      </c>
      <c r="B74" t="s">
        <v>32</v>
      </c>
      <c r="C74" t="s">
        <v>119</v>
      </c>
      <c r="D74">
        <v>424</v>
      </c>
      <c r="E74" s="1"/>
    </row>
    <row r="75" spans="1:5" s="9" customFormat="1" x14ac:dyDescent="0.2">
      <c r="A75" t="s">
        <v>8</v>
      </c>
      <c r="B75" t="s">
        <v>32</v>
      </c>
      <c r="C75" t="s">
        <v>120</v>
      </c>
      <c r="D75">
        <v>640</v>
      </c>
      <c r="E75" s="1"/>
    </row>
    <row r="76" spans="1:5" s="9" customFormat="1" x14ac:dyDescent="0.2">
      <c r="A76" t="s">
        <v>8</v>
      </c>
      <c r="B76" t="s">
        <v>32</v>
      </c>
      <c r="C76" t="s">
        <v>121</v>
      </c>
      <c r="D76">
        <v>595</v>
      </c>
      <c r="E76" s="1"/>
    </row>
    <row r="77" spans="1:5" s="9" customFormat="1" x14ac:dyDescent="0.2">
      <c r="A77" t="s">
        <v>8</v>
      </c>
      <c r="B77" t="s">
        <v>32</v>
      </c>
      <c r="C77" t="s">
        <v>122</v>
      </c>
      <c r="D77">
        <v>649</v>
      </c>
      <c r="E77" s="1"/>
    </row>
    <row r="78" spans="1:5" s="9" customFormat="1" x14ac:dyDescent="0.2">
      <c r="A78" t="s">
        <v>8</v>
      </c>
      <c r="B78" t="s">
        <v>33</v>
      </c>
      <c r="C78" t="s">
        <v>104</v>
      </c>
      <c r="D78">
        <v>596</v>
      </c>
      <c r="E78" s="1"/>
    </row>
    <row r="79" spans="1:5" s="9" customFormat="1" x14ac:dyDescent="0.2">
      <c r="A79" t="s">
        <v>8</v>
      </c>
      <c r="B79" t="s">
        <v>33</v>
      </c>
      <c r="C79" t="s">
        <v>105</v>
      </c>
      <c r="D79">
        <v>375</v>
      </c>
      <c r="E79" s="1"/>
    </row>
    <row r="80" spans="1:5" s="9" customFormat="1" x14ac:dyDescent="0.2">
      <c r="A80" t="s">
        <v>8</v>
      </c>
      <c r="B80" t="s">
        <v>33</v>
      </c>
      <c r="C80" t="s">
        <v>106</v>
      </c>
      <c r="D80">
        <v>641</v>
      </c>
      <c r="E80" s="1"/>
    </row>
    <row r="81" spans="1:5" s="9" customFormat="1" x14ac:dyDescent="0.2">
      <c r="A81" t="s">
        <v>8</v>
      </c>
      <c r="B81" t="s">
        <v>33</v>
      </c>
      <c r="C81" t="s">
        <v>107</v>
      </c>
      <c r="D81">
        <v>564</v>
      </c>
      <c r="E81" s="1"/>
    </row>
    <row r="82" spans="1:5" s="9" customFormat="1" x14ac:dyDescent="0.2">
      <c r="A82" t="s">
        <v>8</v>
      </c>
      <c r="B82" t="s">
        <v>33</v>
      </c>
      <c r="C82" t="s">
        <v>108</v>
      </c>
      <c r="D82">
        <v>1308</v>
      </c>
      <c r="E82" s="1"/>
    </row>
    <row r="83" spans="1:5" s="9" customFormat="1" x14ac:dyDescent="0.2">
      <c r="A83" t="s">
        <v>8</v>
      </c>
      <c r="B83" t="s">
        <v>33</v>
      </c>
      <c r="C83" t="s">
        <v>109</v>
      </c>
      <c r="D83">
        <v>1031</v>
      </c>
      <c r="E83" s="1"/>
    </row>
    <row r="84" spans="1:5" s="9" customFormat="1" x14ac:dyDescent="0.2">
      <c r="A84" t="s">
        <v>8</v>
      </c>
      <c r="B84" t="s">
        <v>33</v>
      </c>
      <c r="C84" t="s">
        <v>110</v>
      </c>
      <c r="D84">
        <v>1443</v>
      </c>
      <c r="E84" s="1"/>
    </row>
    <row r="85" spans="1:5" s="9" customFormat="1" x14ac:dyDescent="0.2">
      <c r="A85" t="s">
        <v>8</v>
      </c>
      <c r="B85" t="s">
        <v>33</v>
      </c>
      <c r="C85" t="s">
        <v>111</v>
      </c>
      <c r="D85">
        <v>197</v>
      </c>
      <c r="E85" s="1"/>
    </row>
    <row r="86" spans="1:5" s="9" customFormat="1" x14ac:dyDescent="0.2">
      <c r="A86" t="s">
        <v>8</v>
      </c>
      <c r="B86" t="s">
        <v>33</v>
      </c>
      <c r="C86" t="s">
        <v>112</v>
      </c>
      <c r="D86">
        <v>411</v>
      </c>
      <c r="E86" s="1"/>
    </row>
    <row r="87" spans="1:5" s="9" customFormat="1" x14ac:dyDescent="0.2">
      <c r="A87" t="s">
        <v>8</v>
      </c>
      <c r="B87" t="s">
        <v>33</v>
      </c>
      <c r="C87" t="s">
        <v>113</v>
      </c>
      <c r="D87">
        <v>702</v>
      </c>
      <c r="E87" s="1"/>
    </row>
    <row r="88" spans="1:5" s="9" customFormat="1" x14ac:dyDescent="0.2">
      <c r="A88" t="s">
        <v>8</v>
      </c>
      <c r="B88" t="s">
        <v>33</v>
      </c>
      <c r="C88" t="s">
        <v>114</v>
      </c>
      <c r="D88">
        <v>441</v>
      </c>
      <c r="E88" s="1"/>
    </row>
    <row r="89" spans="1:5" s="9" customFormat="1" x14ac:dyDescent="0.2">
      <c r="A89" t="s">
        <v>8</v>
      </c>
      <c r="B89" t="s">
        <v>33</v>
      </c>
      <c r="C89" t="s">
        <v>115</v>
      </c>
      <c r="D89">
        <v>489</v>
      </c>
      <c r="E89" s="1"/>
    </row>
    <row r="90" spans="1:5" s="9" customFormat="1" x14ac:dyDescent="0.2">
      <c r="A90" t="s">
        <v>8</v>
      </c>
      <c r="B90" t="s">
        <v>33</v>
      </c>
      <c r="C90" t="s">
        <v>116</v>
      </c>
      <c r="D90">
        <v>666</v>
      </c>
      <c r="E90" s="1"/>
    </row>
    <row r="91" spans="1:5" s="9" customFormat="1" x14ac:dyDescent="0.2">
      <c r="A91" t="s">
        <v>8</v>
      </c>
      <c r="B91" t="s">
        <v>33</v>
      </c>
      <c r="C91" t="s">
        <v>117</v>
      </c>
      <c r="D91">
        <v>672</v>
      </c>
      <c r="E91" s="1"/>
    </row>
    <row r="92" spans="1:5" s="9" customFormat="1" x14ac:dyDescent="0.2">
      <c r="A92" t="s">
        <v>8</v>
      </c>
      <c r="B92" t="s">
        <v>33</v>
      </c>
      <c r="C92" t="s">
        <v>118</v>
      </c>
      <c r="D92">
        <v>826</v>
      </c>
      <c r="E92" s="1"/>
    </row>
    <row r="93" spans="1:5" s="9" customFormat="1" x14ac:dyDescent="0.2">
      <c r="A93" t="s">
        <v>8</v>
      </c>
      <c r="B93" t="s">
        <v>33</v>
      </c>
      <c r="C93" t="s">
        <v>119</v>
      </c>
      <c r="D93">
        <v>426</v>
      </c>
      <c r="E93" s="1"/>
    </row>
    <row r="94" spans="1:5" s="9" customFormat="1" x14ac:dyDescent="0.2">
      <c r="A94" t="s">
        <v>8</v>
      </c>
      <c r="B94" t="s">
        <v>33</v>
      </c>
      <c r="C94" t="s">
        <v>120</v>
      </c>
      <c r="D94">
        <v>704</v>
      </c>
      <c r="E94" s="1"/>
    </row>
    <row r="95" spans="1:5" s="9" customFormat="1" x14ac:dyDescent="0.2">
      <c r="A95" t="s">
        <v>8</v>
      </c>
      <c r="B95" t="s">
        <v>33</v>
      </c>
      <c r="C95" t="s">
        <v>121</v>
      </c>
      <c r="D95">
        <v>556</v>
      </c>
      <c r="E95" s="1"/>
    </row>
    <row r="96" spans="1:5" s="9" customFormat="1" x14ac:dyDescent="0.2">
      <c r="A96" t="s">
        <v>8</v>
      </c>
      <c r="B96" t="s">
        <v>33</v>
      </c>
      <c r="C96" t="s">
        <v>122</v>
      </c>
      <c r="D96">
        <v>691</v>
      </c>
      <c r="E96" s="1"/>
    </row>
    <row r="97" spans="1:5" s="9" customFormat="1" x14ac:dyDescent="0.2">
      <c r="A97" t="s">
        <v>8</v>
      </c>
      <c r="B97" t="s">
        <v>34</v>
      </c>
      <c r="C97" t="s">
        <v>104</v>
      </c>
      <c r="D97">
        <v>593</v>
      </c>
      <c r="E97" s="1"/>
    </row>
    <row r="98" spans="1:5" s="9" customFormat="1" x14ac:dyDescent="0.2">
      <c r="A98" t="s">
        <v>8</v>
      </c>
      <c r="B98" t="s">
        <v>34</v>
      </c>
      <c r="C98" t="s">
        <v>105</v>
      </c>
      <c r="D98">
        <v>385</v>
      </c>
      <c r="E98" s="1"/>
    </row>
    <row r="99" spans="1:5" s="9" customFormat="1" x14ac:dyDescent="0.2">
      <c r="A99" t="s">
        <v>8</v>
      </c>
      <c r="B99" t="s">
        <v>34</v>
      </c>
      <c r="C99" t="s">
        <v>106</v>
      </c>
      <c r="D99">
        <v>683</v>
      </c>
      <c r="E99" s="1"/>
    </row>
    <row r="100" spans="1:5" s="9" customFormat="1" x14ac:dyDescent="0.2">
      <c r="A100" t="s">
        <v>8</v>
      </c>
      <c r="B100" t="s">
        <v>34</v>
      </c>
      <c r="C100" t="s">
        <v>107</v>
      </c>
      <c r="D100">
        <v>531</v>
      </c>
      <c r="E100" s="1"/>
    </row>
    <row r="101" spans="1:5" s="9" customFormat="1" x14ac:dyDescent="0.2">
      <c r="A101" t="s">
        <v>8</v>
      </c>
      <c r="B101" t="s">
        <v>34</v>
      </c>
      <c r="C101" t="s">
        <v>108</v>
      </c>
      <c r="D101">
        <v>1360</v>
      </c>
      <c r="E101" s="1"/>
    </row>
    <row r="102" spans="1:5" s="9" customFormat="1" x14ac:dyDescent="0.2">
      <c r="A102" t="s">
        <v>8</v>
      </c>
      <c r="B102" t="s">
        <v>34</v>
      </c>
      <c r="C102" t="s">
        <v>109</v>
      </c>
      <c r="D102">
        <v>1047</v>
      </c>
      <c r="E102" s="1"/>
    </row>
    <row r="103" spans="1:5" s="9" customFormat="1" x14ac:dyDescent="0.2">
      <c r="A103" t="s">
        <v>8</v>
      </c>
      <c r="B103" t="s">
        <v>34</v>
      </c>
      <c r="C103" t="s">
        <v>110</v>
      </c>
      <c r="D103">
        <v>1522</v>
      </c>
      <c r="E103" s="1"/>
    </row>
    <row r="104" spans="1:5" s="9" customFormat="1" x14ac:dyDescent="0.2">
      <c r="A104" t="s">
        <v>8</v>
      </c>
      <c r="B104" t="s">
        <v>34</v>
      </c>
      <c r="C104" t="s">
        <v>111</v>
      </c>
      <c r="D104">
        <v>193</v>
      </c>
      <c r="E104" s="1"/>
    </row>
    <row r="105" spans="1:5" s="9" customFormat="1" x14ac:dyDescent="0.2">
      <c r="A105" t="s">
        <v>8</v>
      </c>
      <c r="B105" t="s">
        <v>34</v>
      </c>
      <c r="C105" t="s">
        <v>112</v>
      </c>
      <c r="D105">
        <v>443</v>
      </c>
      <c r="E105" s="1"/>
    </row>
    <row r="106" spans="1:5" s="9" customFormat="1" x14ac:dyDescent="0.2">
      <c r="A106" t="s">
        <v>8</v>
      </c>
      <c r="B106" t="s">
        <v>34</v>
      </c>
      <c r="C106" t="s">
        <v>113</v>
      </c>
      <c r="D106">
        <v>735</v>
      </c>
      <c r="E106" s="1"/>
    </row>
    <row r="107" spans="1:5" s="9" customFormat="1" x14ac:dyDescent="0.2">
      <c r="A107" t="s">
        <v>8</v>
      </c>
      <c r="B107" t="s">
        <v>34</v>
      </c>
      <c r="C107" t="s">
        <v>114</v>
      </c>
      <c r="D107">
        <v>433</v>
      </c>
      <c r="E107" s="1"/>
    </row>
    <row r="108" spans="1:5" s="9" customFormat="1" x14ac:dyDescent="0.2">
      <c r="A108" t="s">
        <v>8</v>
      </c>
      <c r="B108" t="s">
        <v>34</v>
      </c>
      <c r="C108" t="s">
        <v>115</v>
      </c>
      <c r="D108">
        <v>416</v>
      </c>
      <c r="E108" s="1"/>
    </row>
    <row r="109" spans="1:5" s="9" customFormat="1" x14ac:dyDescent="0.2">
      <c r="A109" t="s">
        <v>8</v>
      </c>
      <c r="B109" t="s">
        <v>34</v>
      </c>
      <c r="C109" t="s">
        <v>116</v>
      </c>
      <c r="D109">
        <v>650</v>
      </c>
      <c r="E109" s="1"/>
    </row>
    <row r="110" spans="1:5" s="9" customFormat="1" x14ac:dyDescent="0.2">
      <c r="A110" t="s">
        <v>8</v>
      </c>
      <c r="B110" t="s">
        <v>34</v>
      </c>
      <c r="C110" t="s">
        <v>117</v>
      </c>
      <c r="D110">
        <v>671</v>
      </c>
      <c r="E110" s="1"/>
    </row>
    <row r="111" spans="1:5" s="9" customFormat="1" x14ac:dyDescent="0.2">
      <c r="A111" t="s">
        <v>8</v>
      </c>
      <c r="B111" t="s">
        <v>34</v>
      </c>
      <c r="C111" t="s">
        <v>118</v>
      </c>
      <c r="D111">
        <v>856</v>
      </c>
      <c r="E111" s="1"/>
    </row>
    <row r="112" spans="1:5" s="9" customFormat="1" x14ac:dyDescent="0.2">
      <c r="A112" t="s">
        <v>8</v>
      </c>
      <c r="B112" t="s">
        <v>34</v>
      </c>
      <c r="C112" t="s">
        <v>119</v>
      </c>
      <c r="D112">
        <v>476</v>
      </c>
      <c r="E112" s="1"/>
    </row>
    <row r="113" spans="1:5" s="9" customFormat="1" x14ac:dyDescent="0.2">
      <c r="A113" t="s">
        <v>8</v>
      </c>
      <c r="B113" t="s">
        <v>34</v>
      </c>
      <c r="C113" t="s">
        <v>120</v>
      </c>
      <c r="D113">
        <v>710</v>
      </c>
      <c r="E113" s="1"/>
    </row>
    <row r="114" spans="1:5" s="9" customFormat="1" x14ac:dyDescent="0.2">
      <c r="A114" t="s">
        <v>8</v>
      </c>
      <c r="B114" t="s">
        <v>34</v>
      </c>
      <c r="C114" t="s">
        <v>121</v>
      </c>
      <c r="D114">
        <v>518</v>
      </c>
      <c r="E114" s="1"/>
    </row>
    <row r="115" spans="1:5" s="9" customFormat="1" x14ac:dyDescent="0.2">
      <c r="A115" t="s">
        <v>8</v>
      </c>
      <c r="B115" t="s">
        <v>34</v>
      </c>
      <c r="C115" t="s">
        <v>122</v>
      </c>
      <c r="D115">
        <v>669</v>
      </c>
      <c r="E115" s="1"/>
    </row>
    <row r="116" spans="1:5" s="9" customFormat="1" x14ac:dyDescent="0.2">
      <c r="A116" t="s">
        <v>8</v>
      </c>
      <c r="B116" t="s">
        <v>35</v>
      </c>
      <c r="C116" t="s">
        <v>104</v>
      </c>
      <c r="D116">
        <v>553</v>
      </c>
      <c r="E116" s="1"/>
    </row>
    <row r="117" spans="1:5" s="9" customFormat="1" x14ac:dyDescent="0.2">
      <c r="A117" t="s">
        <v>8</v>
      </c>
      <c r="B117" t="s">
        <v>35</v>
      </c>
      <c r="C117" t="s">
        <v>105</v>
      </c>
      <c r="D117">
        <v>398</v>
      </c>
      <c r="E117" s="1"/>
    </row>
    <row r="118" spans="1:5" s="9" customFormat="1" x14ac:dyDescent="0.2">
      <c r="A118" t="s">
        <v>8</v>
      </c>
      <c r="B118" t="s">
        <v>35</v>
      </c>
      <c r="C118" t="s">
        <v>106</v>
      </c>
      <c r="D118">
        <v>689</v>
      </c>
      <c r="E118" s="1"/>
    </row>
    <row r="119" spans="1:5" s="9" customFormat="1" x14ac:dyDescent="0.2">
      <c r="A119" t="s">
        <v>8</v>
      </c>
      <c r="B119" t="s">
        <v>35</v>
      </c>
      <c r="C119" t="s">
        <v>107</v>
      </c>
      <c r="D119">
        <v>557</v>
      </c>
      <c r="E119" s="1"/>
    </row>
    <row r="120" spans="1:5" s="9" customFormat="1" x14ac:dyDescent="0.2">
      <c r="A120" t="s">
        <v>8</v>
      </c>
      <c r="B120" t="s">
        <v>35</v>
      </c>
      <c r="C120" t="s">
        <v>108</v>
      </c>
      <c r="D120">
        <v>1272</v>
      </c>
      <c r="E120" s="1"/>
    </row>
    <row r="121" spans="1:5" s="9" customFormat="1" x14ac:dyDescent="0.2">
      <c r="A121" t="s">
        <v>8</v>
      </c>
      <c r="B121" t="s">
        <v>35</v>
      </c>
      <c r="C121" t="s">
        <v>109</v>
      </c>
      <c r="D121">
        <v>993</v>
      </c>
      <c r="E121" s="1"/>
    </row>
    <row r="122" spans="1:5" s="9" customFormat="1" x14ac:dyDescent="0.2">
      <c r="A122" t="s">
        <v>8</v>
      </c>
      <c r="B122" t="s">
        <v>35</v>
      </c>
      <c r="C122" t="s">
        <v>110</v>
      </c>
      <c r="D122">
        <v>1404</v>
      </c>
      <c r="E122" s="1"/>
    </row>
    <row r="123" spans="1:5" s="9" customFormat="1" x14ac:dyDescent="0.2">
      <c r="A123" t="s">
        <v>8</v>
      </c>
      <c r="B123" t="s">
        <v>35</v>
      </c>
      <c r="C123" t="s">
        <v>111</v>
      </c>
      <c r="D123">
        <v>313</v>
      </c>
      <c r="E123" s="1"/>
    </row>
    <row r="124" spans="1:5" s="9" customFormat="1" x14ac:dyDescent="0.2">
      <c r="A124" t="s">
        <v>8</v>
      </c>
      <c r="B124" t="s">
        <v>35</v>
      </c>
      <c r="C124" t="s">
        <v>112</v>
      </c>
      <c r="D124">
        <v>440</v>
      </c>
      <c r="E124" s="1"/>
    </row>
    <row r="125" spans="1:5" s="9" customFormat="1" x14ac:dyDescent="0.2">
      <c r="A125" t="s">
        <v>8</v>
      </c>
      <c r="B125" t="s">
        <v>35</v>
      </c>
      <c r="C125" t="s">
        <v>113</v>
      </c>
      <c r="D125">
        <v>729</v>
      </c>
      <c r="E125" s="1"/>
    </row>
    <row r="126" spans="1:5" s="9" customFormat="1" x14ac:dyDescent="0.2">
      <c r="A126" t="s">
        <v>8</v>
      </c>
      <c r="B126" t="s">
        <v>35</v>
      </c>
      <c r="C126" t="s">
        <v>114</v>
      </c>
      <c r="D126">
        <v>475</v>
      </c>
      <c r="E126" s="1"/>
    </row>
    <row r="127" spans="1:5" s="9" customFormat="1" x14ac:dyDescent="0.2">
      <c r="A127" t="s">
        <v>8</v>
      </c>
      <c r="B127" t="s">
        <v>35</v>
      </c>
      <c r="C127" t="s">
        <v>115</v>
      </c>
      <c r="D127">
        <v>419</v>
      </c>
      <c r="E127" s="1"/>
    </row>
    <row r="128" spans="1:5" s="9" customFormat="1" x14ac:dyDescent="0.2">
      <c r="A128" t="s">
        <v>8</v>
      </c>
      <c r="B128" t="s">
        <v>35</v>
      </c>
      <c r="C128" t="s">
        <v>116</v>
      </c>
      <c r="D128">
        <v>631</v>
      </c>
      <c r="E128" s="1"/>
    </row>
    <row r="129" spans="1:5" s="9" customFormat="1" x14ac:dyDescent="0.2">
      <c r="A129" t="s">
        <v>8</v>
      </c>
      <c r="B129" t="s">
        <v>35</v>
      </c>
      <c r="C129" t="s">
        <v>117</v>
      </c>
      <c r="D129">
        <v>640</v>
      </c>
      <c r="E129" s="1"/>
    </row>
    <row r="130" spans="1:5" s="9" customFormat="1" x14ac:dyDescent="0.2">
      <c r="A130" t="s">
        <v>8</v>
      </c>
      <c r="B130" t="s">
        <v>35</v>
      </c>
      <c r="C130" t="s">
        <v>118</v>
      </c>
      <c r="D130">
        <v>874</v>
      </c>
      <c r="E130" s="1"/>
    </row>
    <row r="131" spans="1:5" s="9" customFormat="1" x14ac:dyDescent="0.2">
      <c r="A131" t="s">
        <v>8</v>
      </c>
      <c r="B131" t="s">
        <v>35</v>
      </c>
      <c r="C131" t="s">
        <v>119</v>
      </c>
      <c r="D131">
        <v>450</v>
      </c>
      <c r="E131" s="1"/>
    </row>
    <row r="132" spans="1:5" s="9" customFormat="1" x14ac:dyDescent="0.2">
      <c r="A132" t="s">
        <v>8</v>
      </c>
      <c r="B132" t="s">
        <v>35</v>
      </c>
      <c r="C132" t="s">
        <v>120</v>
      </c>
      <c r="D132">
        <v>671</v>
      </c>
      <c r="E132" s="1"/>
    </row>
    <row r="133" spans="1:5" s="9" customFormat="1" x14ac:dyDescent="0.2">
      <c r="A133" t="s">
        <v>8</v>
      </c>
      <c r="B133" t="s">
        <v>35</v>
      </c>
      <c r="C133" t="s">
        <v>121</v>
      </c>
      <c r="D133">
        <v>567</v>
      </c>
      <c r="E133" s="1"/>
    </row>
    <row r="134" spans="1:5" s="9" customFormat="1" x14ac:dyDescent="0.2">
      <c r="A134" t="s">
        <v>8</v>
      </c>
      <c r="B134" t="s">
        <v>35</v>
      </c>
      <c r="C134" t="s">
        <v>122</v>
      </c>
      <c r="D134">
        <v>578</v>
      </c>
      <c r="E134" s="1"/>
    </row>
    <row r="135" spans="1:5" s="9" customFormat="1" x14ac:dyDescent="0.2">
      <c r="A135" t="s">
        <v>8</v>
      </c>
      <c r="B135" t="s">
        <v>36</v>
      </c>
      <c r="C135" t="s">
        <v>104</v>
      </c>
      <c r="D135">
        <v>611</v>
      </c>
      <c r="E135" s="1"/>
    </row>
    <row r="136" spans="1:5" s="9" customFormat="1" x14ac:dyDescent="0.2">
      <c r="A136" t="s">
        <v>8</v>
      </c>
      <c r="B136" t="s">
        <v>36</v>
      </c>
      <c r="C136" t="s">
        <v>105</v>
      </c>
      <c r="D136">
        <v>351</v>
      </c>
      <c r="E136" s="1"/>
    </row>
    <row r="137" spans="1:5" s="9" customFormat="1" x14ac:dyDescent="0.2">
      <c r="A137" t="s">
        <v>8</v>
      </c>
      <c r="B137" t="s">
        <v>36</v>
      </c>
      <c r="C137" t="s">
        <v>106</v>
      </c>
      <c r="D137">
        <v>667</v>
      </c>
      <c r="E137" s="1"/>
    </row>
    <row r="138" spans="1:5" s="9" customFormat="1" x14ac:dyDescent="0.2">
      <c r="A138" t="s">
        <v>8</v>
      </c>
      <c r="B138" t="s">
        <v>36</v>
      </c>
      <c r="C138" t="s">
        <v>107</v>
      </c>
      <c r="D138">
        <v>514</v>
      </c>
      <c r="E138" s="1"/>
    </row>
    <row r="139" spans="1:5" s="9" customFormat="1" x14ac:dyDescent="0.2">
      <c r="A139" t="s">
        <v>8</v>
      </c>
      <c r="B139" t="s">
        <v>36</v>
      </c>
      <c r="C139" t="s">
        <v>108</v>
      </c>
      <c r="D139">
        <v>1306</v>
      </c>
      <c r="E139" s="1"/>
    </row>
    <row r="140" spans="1:5" s="9" customFormat="1" x14ac:dyDescent="0.2">
      <c r="A140" t="s">
        <v>8</v>
      </c>
      <c r="B140" t="s">
        <v>36</v>
      </c>
      <c r="C140" t="s">
        <v>109</v>
      </c>
      <c r="D140">
        <v>1064</v>
      </c>
      <c r="E140" s="1"/>
    </row>
    <row r="141" spans="1:5" s="9" customFormat="1" x14ac:dyDescent="0.2">
      <c r="A141" t="s">
        <v>8</v>
      </c>
      <c r="B141" t="s">
        <v>36</v>
      </c>
      <c r="C141" t="s">
        <v>110</v>
      </c>
      <c r="D141">
        <v>1493</v>
      </c>
      <c r="E141" s="1"/>
    </row>
    <row r="142" spans="1:5" s="9" customFormat="1" x14ac:dyDescent="0.2">
      <c r="A142" t="s">
        <v>8</v>
      </c>
      <c r="B142" t="s">
        <v>36</v>
      </c>
      <c r="C142" t="s">
        <v>111</v>
      </c>
      <c r="D142">
        <v>312</v>
      </c>
      <c r="E142" s="1"/>
    </row>
    <row r="143" spans="1:5" s="9" customFormat="1" x14ac:dyDescent="0.2">
      <c r="A143" t="s">
        <v>8</v>
      </c>
      <c r="B143" t="s">
        <v>36</v>
      </c>
      <c r="C143" t="s">
        <v>112</v>
      </c>
      <c r="D143">
        <v>417</v>
      </c>
      <c r="E143" s="1"/>
    </row>
    <row r="144" spans="1:5" s="9" customFormat="1" x14ac:dyDescent="0.2">
      <c r="A144" t="s">
        <v>8</v>
      </c>
      <c r="B144" t="s">
        <v>36</v>
      </c>
      <c r="C144" t="s">
        <v>113</v>
      </c>
      <c r="D144">
        <v>772</v>
      </c>
      <c r="E144" s="1"/>
    </row>
    <row r="145" spans="1:5" s="9" customFormat="1" x14ac:dyDescent="0.2">
      <c r="A145" t="s">
        <v>8</v>
      </c>
      <c r="B145" t="s">
        <v>36</v>
      </c>
      <c r="C145" t="s">
        <v>114</v>
      </c>
      <c r="D145">
        <v>469</v>
      </c>
      <c r="E145" s="1"/>
    </row>
    <row r="146" spans="1:5" s="9" customFormat="1" x14ac:dyDescent="0.2">
      <c r="A146" t="s">
        <v>8</v>
      </c>
      <c r="B146" t="s">
        <v>36</v>
      </c>
      <c r="C146" t="s">
        <v>115</v>
      </c>
      <c r="D146">
        <v>442</v>
      </c>
      <c r="E146" s="1"/>
    </row>
    <row r="147" spans="1:5" s="9" customFormat="1" x14ac:dyDescent="0.2">
      <c r="A147" t="s">
        <v>8</v>
      </c>
      <c r="B147" t="s">
        <v>36</v>
      </c>
      <c r="C147" t="s">
        <v>116</v>
      </c>
      <c r="D147">
        <v>604</v>
      </c>
      <c r="E147" s="1"/>
    </row>
    <row r="148" spans="1:5" s="9" customFormat="1" x14ac:dyDescent="0.2">
      <c r="A148" t="s">
        <v>8</v>
      </c>
      <c r="B148" t="s">
        <v>36</v>
      </c>
      <c r="C148" t="s">
        <v>117</v>
      </c>
      <c r="D148">
        <v>649</v>
      </c>
      <c r="E148" s="1"/>
    </row>
    <row r="149" spans="1:5" s="9" customFormat="1" x14ac:dyDescent="0.2">
      <c r="A149" t="s">
        <v>8</v>
      </c>
      <c r="B149" t="s">
        <v>36</v>
      </c>
      <c r="C149" t="s">
        <v>118</v>
      </c>
      <c r="D149">
        <v>783</v>
      </c>
      <c r="E149" s="1"/>
    </row>
    <row r="150" spans="1:5" s="9" customFormat="1" x14ac:dyDescent="0.2">
      <c r="A150" t="s">
        <v>8</v>
      </c>
      <c r="B150" t="s">
        <v>36</v>
      </c>
      <c r="C150" t="s">
        <v>119</v>
      </c>
      <c r="D150">
        <v>452</v>
      </c>
      <c r="E150" s="1"/>
    </row>
    <row r="151" spans="1:5" s="9" customFormat="1" x14ac:dyDescent="0.2">
      <c r="A151" t="s">
        <v>8</v>
      </c>
      <c r="B151" t="s">
        <v>36</v>
      </c>
      <c r="C151" t="s">
        <v>120</v>
      </c>
      <c r="D151">
        <v>680</v>
      </c>
      <c r="E151" s="1"/>
    </row>
    <row r="152" spans="1:5" s="9" customFormat="1" x14ac:dyDescent="0.2">
      <c r="A152" t="s">
        <v>8</v>
      </c>
      <c r="B152" t="s">
        <v>36</v>
      </c>
      <c r="C152" t="s">
        <v>121</v>
      </c>
      <c r="D152">
        <v>575</v>
      </c>
      <c r="E152" s="1"/>
    </row>
    <row r="153" spans="1:5" s="9" customFormat="1" x14ac:dyDescent="0.2">
      <c r="A153" t="s">
        <v>8</v>
      </c>
      <c r="B153" t="s">
        <v>36</v>
      </c>
      <c r="C153" t="s">
        <v>122</v>
      </c>
      <c r="D153">
        <v>596</v>
      </c>
      <c r="E153" s="1"/>
    </row>
    <row r="154" spans="1:5" s="9" customFormat="1" x14ac:dyDescent="0.2">
      <c r="A154" t="s">
        <v>8</v>
      </c>
      <c r="B154" t="s">
        <v>37</v>
      </c>
      <c r="C154" t="s">
        <v>104</v>
      </c>
      <c r="D154">
        <v>622</v>
      </c>
      <c r="E154" s="1"/>
    </row>
    <row r="155" spans="1:5" s="9" customFormat="1" x14ac:dyDescent="0.2">
      <c r="A155" t="s">
        <v>8</v>
      </c>
      <c r="B155" t="s">
        <v>37</v>
      </c>
      <c r="C155" t="s">
        <v>105</v>
      </c>
      <c r="D155">
        <v>379</v>
      </c>
      <c r="E155" s="1"/>
    </row>
    <row r="156" spans="1:5" s="9" customFormat="1" x14ac:dyDescent="0.2">
      <c r="A156" t="s">
        <v>8</v>
      </c>
      <c r="B156" t="s">
        <v>37</v>
      </c>
      <c r="C156" t="s">
        <v>106</v>
      </c>
      <c r="D156">
        <v>694</v>
      </c>
      <c r="E156" s="1"/>
    </row>
    <row r="157" spans="1:5" s="9" customFormat="1" x14ac:dyDescent="0.2">
      <c r="A157" t="s">
        <v>8</v>
      </c>
      <c r="B157" t="s">
        <v>37</v>
      </c>
      <c r="C157" t="s">
        <v>107</v>
      </c>
      <c r="D157">
        <v>558</v>
      </c>
      <c r="E157" s="1"/>
    </row>
    <row r="158" spans="1:5" s="9" customFormat="1" x14ac:dyDescent="0.2">
      <c r="A158" t="s">
        <v>8</v>
      </c>
      <c r="B158" t="s">
        <v>37</v>
      </c>
      <c r="C158" t="s">
        <v>108</v>
      </c>
      <c r="D158">
        <v>1384</v>
      </c>
      <c r="E158" s="1"/>
    </row>
    <row r="159" spans="1:5" s="9" customFormat="1" x14ac:dyDescent="0.2">
      <c r="A159" t="s">
        <v>8</v>
      </c>
      <c r="B159" t="s">
        <v>37</v>
      </c>
      <c r="C159" t="s">
        <v>109</v>
      </c>
      <c r="D159">
        <v>1057</v>
      </c>
      <c r="E159" s="1"/>
    </row>
    <row r="160" spans="1:5" s="9" customFormat="1" x14ac:dyDescent="0.2">
      <c r="A160" t="s">
        <v>8</v>
      </c>
      <c r="B160" t="s">
        <v>37</v>
      </c>
      <c r="C160" t="s">
        <v>110</v>
      </c>
      <c r="D160">
        <v>1486</v>
      </c>
      <c r="E160" s="1"/>
    </row>
    <row r="161" spans="1:5" s="9" customFormat="1" x14ac:dyDescent="0.2">
      <c r="A161" t="s">
        <v>8</v>
      </c>
      <c r="B161" t="s">
        <v>37</v>
      </c>
      <c r="C161" t="s">
        <v>111</v>
      </c>
      <c r="D161">
        <v>317</v>
      </c>
      <c r="E161" s="1"/>
    </row>
    <row r="162" spans="1:5" s="9" customFormat="1" x14ac:dyDescent="0.2">
      <c r="A162" t="s">
        <v>8</v>
      </c>
      <c r="B162" t="s">
        <v>37</v>
      </c>
      <c r="C162" t="s">
        <v>112</v>
      </c>
      <c r="D162">
        <v>394</v>
      </c>
      <c r="E162" s="1"/>
    </row>
    <row r="163" spans="1:5" s="9" customFormat="1" x14ac:dyDescent="0.2">
      <c r="A163" t="s">
        <v>8</v>
      </c>
      <c r="B163" t="s">
        <v>37</v>
      </c>
      <c r="C163" t="s">
        <v>113</v>
      </c>
      <c r="D163">
        <v>725</v>
      </c>
      <c r="E163" s="1"/>
    </row>
    <row r="164" spans="1:5" s="9" customFormat="1" x14ac:dyDescent="0.2">
      <c r="A164" t="s">
        <v>8</v>
      </c>
      <c r="B164" t="s">
        <v>37</v>
      </c>
      <c r="C164" t="s">
        <v>114</v>
      </c>
      <c r="D164">
        <v>411</v>
      </c>
      <c r="E164" s="1"/>
    </row>
    <row r="165" spans="1:5" s="9" customFormat="1" x14ac:dyDescent="0.2">
      <c r="A165" t="s">
        <v>8</v>
      </c>
      <c r="B165" t="s">
        <v>37</v>
      </c>
      <c r="C165" t="s">
        <v>115</v>
      </c>
      <c r="D165">
        <v>463</v>
      </c>
      <c r="E165" s="1"/>
    </row>
    <row r="166" spans="1:5" s="9" customFormat="1" x14ac:dyDescent="0.2">
      <c r="A166" t="s">
        <v>8</v>
      </c>
      <c r="B166" t="s">
        <v>37</v>
      </c>
      <c r="C166" t="s">
        <v>116</v>
      </c>
      <c r="D166">
        <v>670</v>
      </c>
      <c r="E166" s="1"/>
    </row>
    <row r="167" spans="1:5" s="9" customFormat="1" x14ac:dyDescent="0.2">
      <c r="A167" t="s">
        <v>8</v>
      </c>
      <c r="B167" t="s">
        <v>37</v>
      </c>
      <c r="C167" t="s">
        <v>117</v>
      </c>
      <c r="D167">
        <v>684</v>
      </c>
      <c r="E167" s="1"/>
    </row>
    <row r="168" spans="1:5" s="9" customFormat="1" x14ac:dyDescent="0.2">
      <c r="A168" t="s">
        <v>8</v>
      </c>
      <c r="B168" t="s">
        <v>37</v>
      </c>
      <c r="C168" t="s">
        <v>118</v>
      </c>
      <c r="D168">
        <v>835</v>
      </c>
      <c r="E168" s="1"/>
    </row>
    <row r="169" spans="1:5" s="9" customFormat="1" x14ac:dyDescent="0.2">
      <c r="A169" t="s">
        <v>8</v>
      </c>
      <c r="B169" t="s">
        <v>37</v>
      </c>
      <c r="C169" t="s">
        <v>119</v>
      </c>
      <c r="D169">
        <v>469</v>
      </c>
      <c r="E169" s="1"/>
    </row>
    <row r="170" spans="1:5" s="9" customFormat="1" x14ac:dyDescent="0.2">
      <c r="A170" t="s">
        <v>8</v>
      </c>
      <c r="B170" t="s">
        <v>37</v>
      </c>
      <c r="C170" t="s">
        <v>120</v>
      </c>
      <c r="D170">
        <v>743</v>
      </c>
      <c r="E170" s="1"/>
    </row>
    <row r="171" spans="1:5" s="9" customFormat="1" x14ac:dyDescent="0.2">
      <c r="A171" t="s">
        <v>8</v>
      </c>
      <c r="B171" t="s">
        <v>37</v>
      </c>
      <c r="C171" t="s">
        <v>121</v>
      </c>
      <c r="D171">
        <v>581</v>
      </c>
      <c r="E171" s="1"/>
    </row>
    <row r="172" spans="1:5" s="9" customFormat="1" x14ac:dyDescent="0.2">
      <c r="A172" t="s">
        <v>8</v>
      </c>
      <c r="B172" t="s">
        <v>37</v>
      </c>
      <c r="C172" t="s">
        <v>122</v>
      </c>
      <c r="D172">
        <v>647</v>
      </c>
      <c r="E172" s="1"/>
    </row>
    <row r="173" spans="1:5" s="9" customFormat="1" x14ac:dyDescent="0.2">
      <c r="A173" t="s">
        <v>8</v>
      </c>
      <c r="B173" t="s">
        <v>38</v>
      </c>
      <c r="C173" t="s">
        <v>104</v>
      </c>
      <c r="D173">
        <v>556</v>
      </c>
      <c r="E173" s="1"/>
    </row>
    <row r="174" spans="1:5" s="9" customFormat="1" x14ac:dyDescent="0.2">
      <c r="A174" t="s">
        <v>8</v>
      </c>
      <c r="B174" t="s">
        <v>38</v>
      </c>
      <c r="C174" t="s">
        <v>105</v>
      </c>
      <c r="D174">
        <v>410</v>
      </c>
      <c r="E174" s="1"/>
    </row>
    <row r="175" spans="1:5" s="9" customFormat="1" x14ac:dyDescent="0.2">
      <c r="A175" t="s">
        <v>8</v>
      </c>
      <c r="B175" t="s">
        <v>38</v>
      </c>
      <c r="C175" t="s">
        <v>106</v>
      </c>
      <c r="D175">
        <v>675</v>
      </c>
      <c r="E175" s="1"/>
    </row>
    <row r="176" spans="1:5" s="9" customFormat="1" x14ac:dyDescent="0.2">
      <c r="A176" t="s">
        <v>8</v>
      </c>
      <c r="B176" t="s">
        <v>38</v>
      </c>
      <c r="C176" t="s">
        <v>107</v>
      </c>
      <c r="D176">
        <v>581</v>
      </c>
      <c r="E176" s="1"/>
    </row>
    <row r="177" spans="1:5" s="9" customFormat="1" x14ac:dyDescent="0.2">
      <c r="A177" t="s">
        <v>8</v>
      </c>
      <c r="B177" t="s">
        <v>38</v>
      </c>
      <c r="C177" t="s">
        <v>108</v>
      </c>
      <c r="D177">
        <v>1451</v>
      </c>
      <c r="E177" s="1"/>
    </row>
    <row r="178" spans="1:5" s="9" customFormat="1" x14ac:dyDescent="0.2">
      <c r="A178" t="s">
        <v>8</v>
      </c>
      <c r="B178" t="s">
        <v>38</v>
      </c>
      <c r="C178" t="s">
        <v>109</v>
      </c>
      <c r="D178">
        <v>1056</v>
      </c>
      <c r="E178" s="1"/>
    </row>
    <row r="179" spans="1:5" s="9" customFormat="1" x14ac:dyDescent="0.2">
      <c r="A179" t="s">
        <v>8</v>
      </c>
      <c r="B179" t="s">
        <v>38</v>
      </c>
      <c r="C179" t="s">
        <v>110</v>
      </c>
      <c r="D179">
        <v>1532</v>
      </c>
      <c r="E179" s="1"/>
    </row>
    <row r="180" spans="1:5" s="9" customFormat="1" x14ac:dyDescent="0.2">
      <c r="A180" t="s">
        <v>8</v>
      </c>
      <c r="B180" t="s">
        <v>38</v>
      </c>
      <c r="C180" t="s">
        <v>111</v>
      </c>
      <c r="D180">
        <v>283</v>
      </c>
      <c r="E180" s="1"/>
    </row>
    <row r="181" spans="1:5" s="9" customFormat="1" x14ac:dyDescent="0.2">
      <c r="A181" t="s">
        <v>8</v>
      </c>
      <c r="B181" t="s">
        <v>38</v>
      </c>
      <c r="C181" t="s">
        <v>112</v>
      </c>
      <c r="D181">
        <v>427</v>
      </c>
      <c r="E181" s="1"/>
    </row>
    <row r="182" spans="1:5" s="9" customFormat="1" x14ac:dyDescent="0.2">
      <c r="A182" t="s">
        <v>8</v>
      </c>
      <c r="B182" t="s">
        <v>38</v>
      </c>
      <c r="C182" t="s">
        <v>113</v>
      </c>
      <c r="D182">
        <v>741</v>
      </c>
      <c r="E182" s="1"/>
    </row>
    <row r="183" spans="1:5" s="9" customFormat="1" x14ac:dyDescent="0.2">
      <c r="A183" t="s">
        <v>8</v>
      </c>
      <c r="B183" t="s">
        <v>38</v>
      </c>
      <c r="C183" t="s">
        <v>114</v>
      </c>
      <c r="D183">
        <v>441</v>
      </c>
      <c r="E183" s="1"/>
    </row>
    <row r="184" spans="1:5" s="9" customFormat="1" x14ac:dyDescent="0.2">
      <c r="A184" t="s">
        <v>8</v>
      </c>
      <c r="B184" t="s">
        <v>38</v>
      </c>
      <c r="C184" t="s">
        <v>115</v>
      </c>
      <c r="D184">
        <v>457</v>
      </c>
      <c r="E184" s="1"/>
    </row>
    <row r="185" spans="1:5" s="9" customFormat="1" x14ac:dyDescent="0.2">
      <c r="A185" t="s">
        <v>8</v>
      </c>
      <c r="B185" t="s">
        <v>38</v>
      </c>
      <c r="C185" t="s">
        <v>116</v>
      </c>
      <c r="D185">
        <v>661</v>
      </c>
      <c r="E185" s="1"/>
    </row>
    <row r="186" spans="1:5" s="9" customFormat="1" x14ac:dyDescent="0.2">
      <c r="A186" t="s">
        <v>8</v>
      </c>
      <c r="B186" t="s">
        <v>38</v>
      </c>
      <c r="C186" t="s">
        <v>117</v>
      </c>
      <c r="D186">
        <v>766</v>
      </c>
      <c r="E186" s="1"/>
    </row>
    <row r="187" spans="1:5" s="9" customFormat="1" x14ac:dyDescent="0.2">
      <c r="A187" t="s">
        <v>8</v>
      </c>
      <c r="B187" t="s">
        <v>38</v>
      </c>
      <c r="C187" t="s">
        <v>118</v>
      </c>
      <c r="D187">
        <v>869</v>
      </c>
      <c r="E187" s="1"/>
    </row>
    <row r="188" spans="1:5" s="9" customFormat="1" x14ac:dyDescent="0.2">
      <c r="A188" t="s">
        <v>8</v>
      </c>
      <c r="B188" t="s">
        <v>38</v>
      </c>
      <c r="C188" t="s">
        <v>119</v>
      </c>
      <c r="D188">
        <v>438</v>
      </c>
      <c r="E188" s="1"/>
    </row>
    <row r="189" spans="1:5" s="9" customFormat="1" x14ac:dyDescent="0.2">
      <c r="A189" t="s">
        <v>8</v>
      </c>
      <c r="B189" t="s">
        <v>38</v>
      </c>
      <c r="C189" t="s">
        <v>120</v>
      </c>
      <c r="D189">
        <v>744</v>
      </c>
      <c r="E189" s="1"/>
    </row>
    <row r="190" spans="1:5" s="9" customFormat="1" x14ac:dyDescent="0.2">
      <c r="A190" t="s">
        <v>8</v>
      </c>
      <c r="B190" t="s">
        <v>38</v>
      </c>
      <c r="C190" t="s">
        <v>121</v>
      </c>
      <c r="D190">
        <v>587</v>
      </c>
      <c r="E190" s="1"/>
    </row>
    <row r="191" spans="1:5" s="9" customFormat="1" x14ac:dyDescent="0.2">
      <c r="A191" t="s">
        <v>8</v>
      </c>
      <c r="B191" t="s">
        <v>38</v>
      </c>
      <c r="C191" t="s">
        <v>122</v>
      </c>
      <c r="D191">
        <v>623</v>
      </c>
      <c r="E191" s="1"/>
    </row>
    <row r="192" spans="1:5" s="9" customFormat="1" x14ac:dyDescent="0.2">
      <c r="A192" t="s">
        <v>8</v>
      </c>
      <c r="B192" t="s">
        <v>39</v>
      </c>
      <c r="C192" t="s">
        <v>104</v>
      </c>
      <c r="D192">
        <v>548</v>
      </c>
      <c r="E192" s="1"/>
    </row>
    <row r="193" spans="1:5" s="9" customFormat="1" x14ac:dyDescent="0.2">
      <c r="A193" t="s">
        <v>8</v>
      </c>
      <c r="B193" t="s">
        <v>39</v>
      </c>
      <c r="C193" t="s">
        <v>105</v>
      </c>
      <c r="D193">
        <v>374</v>
      </c>
      <c r="E193" s="1"/>
    </row>
    <row r="194" spans="1:5" s="9" customFormat="1" x14ac:dyDescent="0.2">
      <c r="A194" t="s">
        <v>8</v>
      </c>
      <c r="B194" t="s">
        <v>39</v>
      </c>
      <c r="C194" t="s">
        <v>106</v>
      </c>
      <c r="D194">
        <v>619</v>
      </c>
      <c r="E194" s="1"/>
    </row>
    <row r="195" spans="1:5" s="9" customFormat="1" x14ac:dyDescent="0.2">
      <c r="A195" t="s">
        <v>8</v>
      </c>
      <c r="B195" t="s">
        <v>39</v>
      </c>
      <c r="C195" t="s">
        <v>107</v>
      </c>
      <c r="D195">
        <v>558</v>
      </c>
      <c r="E195" s="1"/>
    </row>
    <row r="196" spans="1:5" s="9" customFormat="1" x14ac:dyDescent="0.2">
      <c r="A196" t="s">
        <v>8</v>
      </c>
      <c r="B196" t="s">
        <v>39</v>
      </c>
      <c r="C196" t="s">
        <v>108</v>
      </c>
      <c r="D196">
        <v>1352</v>
      </c>
      <c r="E196" s="1"/>
    </row>
    <row r="197" spans="1:5" s="9" customFormat="1" x14ac:dyDescent="0.2">
      <c r="A197" t="s">
        <v>8</v>
      </c>
      <c r="B197" t="s">
        <v>39</v>
      </c>
      <c r="C197" t="s">
        <v>109</v>
      </c>
      <c r="D197">
        <v>1003</v>
      </c>
      <c r="E197" s="1"/>
    </row>
    <row r="198" spans="1:5" s="9" customFormat="1" x14ac:dyDescent="0.2">
      <c r="A198" t="s">
        <v>8</v>
      </c>
      <c r="B198" t="s">
        <v>39</v>
      </c>
      <c r="C198" t="s">
        <v>110</v>
      </c>
      <c r="D198">
        <v>1492</v>
      </c>
      <c r="E198" s="1"/>
    </row>
    <row r="199" spans="1:5" s="9" customFormat="1" x14ac:dyDescent="0.2">
      <c r="A199" t="s">
        <v>8</v>
      </c>
      <c r="B199" t="s">
        <v>39</v>
      </c>
      <c r="C199" t="s">
        <v>111</v>
      </c>
      <c r="D199">
        <v>303</v>
      </c>
      <c r="E199" s="1"/>
    </row>
    <row r="200" spans="1:5" s="9" customFormat="1" x14ac:dyDescent="0.2">
      <c r="A200" t="s">
        <v>8</v>
      </c>
      <c r="B200" t="s">
        <v>39</v>
      </c>
      <c r="C200" t="s">
        <v>112</v>
      </c>
      <c r="D200">
        <v>445</v>
      </c>
      <c r="E200" s="1"/>
    </row>
    <row r="201" spans="1:5" s="9" customFormat="1" x14ac:dyDescent="0.2">
      <c r="A201" t="s">
        <v>8</v>
      </c>
      <c r="B201" t="s">
        <v>39</v>
      </c>
      <c r="C201" t="s">
        <v>113</v>
      </c>
      <c r="D201">
        <v>691</v>
      </c>
      <c r="E201" s="1"/>
    </row>
    <row r="202" spans="1:5" s="9" customFormat="1" x14ac:dyDescent="0.2">
      <c r="A202" t="s">
        <v>8</v>
      </c>
      <c r="B202" t="s">
        <v>39</v>
      </c>
      <c r="C202" t="s">
        <v>114</v>
      </c>
      <c r="D202">
        <v>468</v>
      </c>
      <c r="E202" s="1"/>
    </row>
    <row r="203" spans="1:5" s="9" customFormat="1" x14ac:dyDescent="0.2">
      <c r="A203" t="s">
        <v>8</v>
      </c>
      <c r="B203" t="s">
        <v>39</v>
      </c>
      <c r="C203" t="s">
        <v>115</v>
      </c>
      <c r="D203">
        <v>444</v>
      </c>
      <c r="E203" s="1"/>
    </row>
    <row r="204" spans="1:5" s="9" customFormat="1" x14ac:dyDescent="0.2">
      <c r="A204" t="s">
        <v>8</v>
      </c>
      <c r="B204" t="s">
        <v>39</v>
      </c>
      <c r="C204" t="s">
        <v>116</v>
      </c>
      <c r="D204">
        <v>632</v>
      </c>
      <c r="E204" s="1"/>
    </row>
    <row r="205" spans="1:5" s="9" customFormat="1" x14ac:dyDescent="0.2">
      <c r="A205" t="s">
        <v>8</v>
      </c>
      <c r="B205" t="s">
        <v>39</v>
      </c>
      <c r="C205" t="s">
        <v>117</v>
      </c>
      <c r="D205">
        <v>729</v>
      </c>
      <c r="E205" s="1"/>
    </row>
    <row r="206" spans="1:5" s="9" customFormat="1" x14ac:dyDescent="0.2">
      <c r="A206" t="s">
        <v>8</v>
      </c>
      <c r="B206" t="s">
        <v>39</v>
      </c>
      <c r="C206" t="s">
        <v>118</v>
      </c>
      <c r="D206">
        <v>765</v>
      </c>
      <c r="E206" s="1"/>
    </row>
    <row r="207" spans="1:5" s="9" customFormat="1" x14ac:dyDescent="0.2">
      <c r="A207" t="s">
        <v>8</v>
      </c>
      <c r="B207" t="s">
        <v>39</v>
      </c>
      <c r="C207" t="s">
        <v>119</v>
      </c>
      <c r="D207">
        <v>465</v>
      </c>
      <c r="E207" s="1"/>
    </row>
    <row r="208" spans="1:5" s="9" customFormat="1" x14ac:dyDescent="0.2">
      <c r="A208" t="s">
        <v>8</v>
      </c>
      <c r="B208" t="s">
        <v>39</v>
      </c>
      <c r="C208" t="s">
        <v>120</v>
      </c>
      <c r="D208">
        <v>687</v>
      </c>
      <c r="E208" s="1"/>
    </row>
    <row r="209" spans="1:5" s="9" customFormat="1" x14ac:dyDescent="0.2">
      <c r="A209" t="s">
        <v>8</v>
      </c>
      <c r="B209" t="s">
        <v>39</v>
      </c>
      <c r="C209" t="s">
        <v>121</v>
      </c>
      <c r="D209">
        <v>534</v>
      </c>
      <c r="E209" s="1"/>
    </row>
    <row r="210" spans="1:5" s="9" customFormat="1" x14ac:dyDescent="0.2">
      <c r="A210" t="s">
        <v>8</v>
      </c>
      <c r="B210" t="s">
        <v>39</v>
      </c>
      <c r="C210" t="s">
        <v>122</v>
      </c>
      <c r="D210">
        <v>642</v>
      </c>
      <c r="E210" s="1"/>
    </row>
    <row r="211" spans="1:5" s="9" customFormat="1" x14ac:dyDescent="0.2">
      <c r="A211" t="s">
        <v>8</v>
      </c>
      <c r="B211" t="s">
        <v>40</v>
      </c>
      <c r="C211" t="s">
        <v>104</v>
      </c>
      <c r="D211">
        <v>514</v>
      </c>
      <c r="E211" s="1"/>
    </row>
    <row r="212" spans="1:5" s="9" customFormat="1" x14ac:dyDescent="0.2">
      <c r="A212" t="s">
        <v>8</v>
      </c>
      <c r="B212" t="s">
        <v>40</v>
      </c>
      <c r="C212" t="s">
        <v>105</v>
      </c>
      <c r="D212">
        <v>333</v>
      </c>
      <c r="E212" s="1"/>
    </row>
    <row r="213" spans="1:5" s="9" customFormat="1" x14ac:dyDescent="0.2">
      <c r="A213" t="s">
        <v>8</v>
      </c>
      <c r="B213" t="s">
        <v>40</v>
      </c>
      <c r="C213" t="s">
        <v>106</v>
      </c>
      <c r="D213">
        <v>637</v>
      </c>
      <c r="E213" s="1"/>
    </row>
    <row r="214" spans="1:5" s="9" customFormat="1" x14ac:dyDescent="0.2">
      <c r="A214" t="s">
        <v>8</v>
      </c>
      <c r="B214" t="s">
        <v>40</v>
      </c>
      <c r="C214" t="s">
        <v>107</v>
      </c>
      <c r="D214">
        <v>564</v>
      </c>
      <c r="E214" s="1"/>
    </row>
    <row r="215" spans="1:5" s="9" customFormat="1" x14ac:dyDescent="0.2">
      <c r="A215" t="s">
        <v>8</v>
      </c>
      <c r="B215" t="s">
        <v>40</v>
      </c>
      <c r="C215" t="s">
        <v>108</v>
      </c>
      <c r="D215">
        <v>1323</v>
      </c>
      <c r="E215" s="1"/>
    </row>
    <row r="216" spans="1:5" s="9" customFormat="1" x14ac:dyDescent="0.2">
      <c r="A216" t="s">
        <v>8</v>
      </c>
      <c r="B216" t="s">
        <v>40</v>
      </c>
      <c r="C216" t="s">
        <v>109</v>
      </c>
      <c r="D216">
        <v>1017</v>
      </c>
      <c r="E216" s="1"/>
    </row>
    <row r="217" spans="1:5" s="9" customFormat="1" x14ac:dyDescent="0.2">
      <c r="A217" t="s">
        <v>8</v>
      </c>
      <c r="B217" t="s">
        <v>40</v>
      </c>
      <c r="C217" t="s">
        <v>110</v>
      </c>
      <c r="D217">
        <v>1469</v>
      </c>
      <c r="E217" s="1"/>
    </row>
    <row r="218" spans="1:5" s="9" customFormat="1" x14ac:dyDescent="0.2">
      <c r="A218" t="s">
        <v>8</v>
      </c>
      <c r="B218" t="s">
        <v>40</v>
      </c>
      <c r="C218" t="s">
        <v>111</v>
      </c>
      <c r="D218">
        <v>271</v>
      </c>
      <c r="E218" s="1"/>
    </row>
    <row r="219" spans="1:5" s="9" customFormat="1" x14ac:dyDescent="0.2">
      <c r="A219" t="s">
        <v>8</v>
      </c>
      <c r="B219" t="s">
        <v>40</v>
      </c>
      <c r="C219" t="s">
        <v>112</v>
      </c>
      <c r="D219">
        <v>443</v>
      </c>
      <c r="E219" s="1"/>
    </row>
    <row r="220" spans="1:5" s="9" customFormat="1" x14ac:dyDescent="0.2">
      <c r="A220" t="s">
        <v>8</v>
      </c>
      <c r="B220" t="s">
        <v>40</v>
      </c>
      <c r="C220" t="s">
        <v>113</v>
      </c>
      <c r="D220">
        <v>716</v>
      </c>
      <c r="E220" s="1"/>
    </row>
    <row r="221" spans="1:5" s="9" customFormat="1" x14ac:dyDescent="0.2">
      <c r="A221" t="s">
        <v>8</v>
      </c>
      <c r="B221" t="s">
        <v>40</v>
      </c>
      <c r="C221" t="s">
        <v>114</v>
      </c>
      <c r="D221">
        <v>414</v>
      </c>
      <c r="E221" s="1"/>
    </row>
    <row r="222" spans="1:5" s="9" customFormat="1" x14ac:dyDescent="0.2">
      <c r="A222" t="s">
        <v>8</v>
      </c>
      <c r="B222" t="s">
        <v>40</v>
      </c>
      <c r="C222" t="s">
        <v>115</v>
      </c>
      <c r="D222">
        <v>460</v>
      </c>
      <c r="E222" s="1"/>
    </row>
    <row r="223" spans="1:5" s="9" customFormat="1" x14ac:dyDescent="0.2">
      <c r="A223" t="s">
        <v>8</v>
      </c>
      <c r="B223" t="s">
        <v>40</v>
      </c>
      <c r="C223" t="s">
        <v>116</v>
      </c>
      <c r="D223">
        <v>571</v>
      </c>
      <c r="E223" s="1"/>
    </row>
    <row r="224" spans="1:5" s="9" customFormat="1" x14ac:dyDescent="0.2">
      <c r="A224" t="s">
        <v>8</v>
      </c>
      <c r="B224" t="s">
        <v>40</v>
      </c>
      <c r="C224" t="s">
        <v>117</v>
      </c>
      <c r="D224">
        <v>655</v>
      </c>
      <c r="E224" s="1"/>
    </row>
    <row r="225" spans="1:5" s="9" customFormat="1" x14ac:dyDescent="0.2">
      <c r="A225" t="s">
        <v>8</v>
      </c>
      <c r="B225" t="s">
        <v>40</v>
      </c>
      <c r="C225" t="s">
        <v>118</v>
      </c>
      <c r="D225">
        <v>824</v>
      </c>
      <c r="E225" s="1"/>
    </row>
    <row r="226" spans="1:5" s="9" customFormat="1" x14ac:dyDescent="0.2">
      <c r="A226" t="s">
        <v>8</v>
      </c>
      <c r="B226" t="s">
        <v>40</v>
      </c>
      <c r="C226" t="s">
        <v>119</v>
      </c>
      <c r="D226">
        <v>459</v>
      </c>
      <c r="E226" s="1"/>
    </row>
    <row r="227" spans="1:5" s="9" customFormat="1" x14ac:dyDescent="0.2">
      <c r="A227" t="s">
        <v>8</v>
      </c>
      <c r="B227" t="s">
        <v>40</v>
      </c>
      <c r="C227" t="s">
        <v>120</v>
      </c>
      <c r="D227">
        <v>667</v>
      </c>
      <c r="E227" s="1"/>
    </row>
    <row r="228" spans="1:5" s="9" customFormat="1" x14ac:dyDescent="0.2">
      <c r="A228" t="s">
        <v>8</v>
      </c>
      <c r="B228" t="s">
        <v>40</v>
      </c>
      <c r="C228" t="s">
        <v>121</v>
      </c>
      <c r="D228">
        <v>585</v>
      </c>
      <c r="E228" s="1"/>
    </row>
    <row r="229" spans="1:5" s="9" customFormat="1" x14ac:dyDescent="0.2">
      <c r="A229" t="s">
        <v>8</v>
      </c>
      <c r="B229" t="s">
        <v>40</v>
      </c>
      <c r="C229" t="s">
        <v>122</v>
      </c>
      <c r="D229">
        <v>569</v>
      </c>
      <c r="E229" s="1"/>
    </row>
    <row r="230" spans="1:5" s="9" customFormat="1" x14ac:dyDescent="0.2">
      <c r="A230" t="s">
        <v>8</v>
      </c>
      <c r="B230" t="s">
        <v>41</v>
      </c>
      <c r="C230" t="s">
        <v>104</v>
      </c>
      <c r="D230">
        <v>565</v>
      </c>
      <c r="E230" s="1"/>
    </row>
    <row r="231" spans="1:5" s="9" customFormat="1" x14ac:dyDescent="0.2">
      <c r="A231" t="s">
        <v>8</v>
      </c>
      <c r="B231" t="s">
        <v>41</v>
      </c>
      <c r="C231" t="s">
        <v>105</v>
      </c>
      <c r="D231">
        <v>376</v>
      </c>
      <c r="E231" s="1"/>
    </row>
    <row r="232" spans="1:5" s="9" customFormat="1" x14ac:dyDescent="0.2">
      <c r="A232" t="s">
        <v>8</v>
      </c>
      <c r="B232" t="s">
        <v>41</v>
      </c>
      <c r="C232" t="s">
        <v>106</v>
      </c>
      <c r="D232">
        <v>706</v>
      </c>
      <c r="E232" s="1"/>
    </row>
    <row r="233" spans="1:5" s="9" customFormat="1" x14ac:dyDescent="0.2">
      <c r="A233" t="s">
        <v>8</v>
      </c>
      <c r="B233" t="s">
        <v>41</v>
      </c>
      <c r="C233" t="s">
        <v>107</v>
      </c>
      <c r="D233">
        <v>550</v>
      </c>
      <c r="E233" s="1"/>
    </row>
    <row r="234" spans="1:5" s="9" customFormat="1" x14ac:dyDescent="0.2">
      <c r="A234" t="s">
        <v>8</v>
      </c>
      <c r="B234" t="s">
        <v>41</v>
      </c>
      <c r="C234" t="s">
        <v>108</v>
      </c>
      <c r="D234">
        <v>1380</v>
      </c>
      <c r="E234" s="1"/>
    </row>
    <row r="235" spans="1:5" s="9" customFormat="1" x14ac:dyDescent="0.2">
      <c r="A235" t="s">
        <v>8</v>
      </c>
      <c r="B235" t="s">
        <v>41</v>
      </c>
      <c r="C235" t="s">
        <v>109</v>
      </c>
      <c r="D235">
        <v>1035</v>
      </c>
      <c r="E235" s="1"/>
    </row>
    <row r="236" spans="1:5" s="9" customFormat="1" x14ac:dyDescent="0.2">
      <c r="A236" t="s">
        <v>8</v>
      </c>
      <c r="B236" t="s">
        <v>41</v>
      </c>
      <c r="C236" t="s">
        <v>110</v>
      </c>
      <c r="D236">
        <v>1623</v>
      </c>
      <c r="E236" s="1"/>
    </row>
    <row r="237" spans="1:5" s="9" customFormat="1" x14ac:dyDescent="0.2">
      <c r="A237" t="s">
        <v>8</v>
      </c>
      <c r="B237" t="s">
        <v>41</v>
      </c>
      <c r="C237" t="s">
        <v>111</v>
      </c>
      <c r="D237">
        <v>334</v>
      </c>
      <c r="E237" s="1"/>
    </row>
    <row r="238" spans="1:5" s="9" customFormat="1" x14ac:dyDescent="0.2">
      <c r="A238" t="s">
        <v>8</v>
      </c>
      <c r="B238" t="s">
        <v>41</v>
      </c>
      <c r="C238" t="s">
        <v>112</v>
      </c>
      <c r="D238">
        <v>495</v>
      </c>
      <c r="E238" s="1"/>
    </row>
    <row r="239" spans="1:5" s="9" customFormat="1" x14ac:dyDescent="0.2">
      <c r="A239" t="s">
        <v>8</v>
      </c>
      <c r="B239" t="s">
        <v>41</v>
      </c>
      <c r="C239" t="s">
        <v>113</v>
      </c>
      <c r="D239">
        <v>758</v>
      </c>
      <c r="E239" s="1"/>
    </row>
    <row r="240" spans="1:5" s="9" customFormat="1" x14ac:dyDescent="0.2">
      <c r="A240" t="s">
        <v>8</v>
      </c>
      <c r="B240" t="s">
        <v>41</v>
      </c>
      <c r="C240" t="s">
        <v>114</v>
      </c>
      <c r="D240">
        <v>481</v>
      </c>
      <c r="E240" s="1"/>
    </row>
    <row r="241" spans="1:5" s="9" customFormat="1" x14ac:dyDescent="0.2">
      <c r="A241" t="s">
        <v>8</v>
      </c>
      <c r="B241" t="s">
        <v>41</v>
      </c>
      <c r="C241" t="s">
        <v>115</v>
      </c>
      <c r="D241">
        <v>490</v>
      </c>
      <c r="E241" s="1"/>
    </row>
    <row r="242" spans="1:5" s="9" customFormat="1" x14ac:dyDescent="0.2">
      <c r="A242" t="s">
        <v>8</v>
      </c>
      <c r="B242" t="s">
        <v>41</v>
      </c>
      <c r="C242" t="s">
        <v>116</v>
      </c>
      <c r="D242">
        <v>629</v>
      </c>
      <c r="E242" s="1"/>
    </row>
    <row r="243" spans="1:5" s="9" customFormat="1" x14ac:dyDescent="0.2">
      <c r="A243" t="s">
        <v>8</v>
      </c>
      <c r="B243" t="s">
        <v>41</v>
      </c>
      <c r="C243" t="s">
        <v>117</v>
      </c>
      <c r="D243">
        <v>698</v>
      </c>
      <c r="E243" s="1"/>
    </row>
    <row r="244" spans="1:5" s="9" customFormat="1" x14ac:dyDescent="0.2">
      <c r="A244" t="s">
        <v>8</v>
      </c>
      <c r="B244" t="s">
        <v>41</v>
      </c>
      <c r="C244" t="s">
        <v>118</v>
      </c>
      <c r="D244">
        <v>904</v>
      </c>
      <c r="E244" s="1"/>
    </row>
    <row r="245" spans="1:5" s="9" customFormat="1" x14ac:dyDescent="0.2">
      <c r="A245" t="s">
        <v>8</v>
      </c>
      <c r="B245" t="s">
        <v>41</v>
      </c>
      <c r="C245" t="s">
        <v>119</v>
      </c>
      <c r="D245">
        <v>415</v>
      </c>
      <c r="E245" s="1"/>
    </row>
    <row r="246" spans="1:5" s="9" customFormat="1" x14ac:dyDescent="0.2">
      <c r="A246" t="s">
        <v>8</v>
      </c>
      <c r="B246" t="s">
        <v>41</v>
      </c>
      <c r="C246" t="s">
        <v>120</v>
      </c>
      <c r="D246">
        <v>740</v>
      </c>
      <c r="E246" s="1"/>
    </row>
    <row r="247" spans="1:5" s="9" customFormat="1" x14ac:dyDescent="0.2">
      <c r="A247" t="s">
        <v>8</v>
      </c>
      <c r="B247" t="s">
        <v>41</v>
      </c>
      <c r="C247" t="s">
        <v>121</v>
      </c>
      <c r="D247">
        <v>645</v>
      </c>
      <c r="E247" s="1"/>
    </row>
    <row r="248" spans="1:5" s="9" customFormat="1" x14ac:dyDescent="0.2">
      <c r="A248" t="s">
        <v>8</v>
      </c>
      <c r="B248" t="s">
        <v>41</v>
      </c>
      <c r="C248" t="s">
        <v>122</v>
      </c>
      <c r="D248">
        <v>685</v>
      </c>
      <c r="E248" s="1"/>
    </row>
    <row r="249" spans="1:5" s="9" customFormat="1" x14ac:dyDescent="0.2">
      <c r="A249" t="s">
        <v>8</v>
      </c>
      <c r="B249" t="s">
        <v>69</v>
      </c>
      <c r="C249" t="s">
        <v>104</v>
      </c>
      <c r="D249">
        <v>560</v>
      </c>
      <c r="E249" s="1"/>
    </row>
    <row r="250" spans="1:5" s="9" customFormat="1" x14ac:dyDescent="0.2">
      <c r="A250" t="s">
        <v>8</v>
      </c>
      <c r="B250" t="s">
        <v>69</v>
      </c>
      <c r="C250" t="s">
        <v>105</v>
      </c>
      <c r="D250">
        <v>335</v>
      </c>
      <c r="E250" s="1"/>
    </row>
    <row r="251" spans="1:5" s="9" customFormat="1" x14ac:dyDescent="0.2">
      <c r="A251" t="s">
        <v>8</v>
      </c>
      <c r="B251" t="s">
        <v>69</v>
      </c>
      <c r="C251" t="s">
        <v>106</v>
      </c>
      <c r="D251">
        <v>716</v>
      </c>
      <c r="E251" s="1"/>
    </row>
    <row r="252" spans="1:5" s="9" customFormat="1" x14ac:dyDescent="0.2">
      <c r="A252" t="s">
        <v>8</v>
      </c>
      <c r="B252" t="s">
        <v>69</v>
      </c>
      <c r="C252" t="s">
        <v>107</v>
      </c>
      <c r="D252">
        <v>613</v>
      </c>
      <c r="E252" s="1"/>
    </row>
    <row r="253" spans="1:5" s="9" customFormat="1" x14ac:dyDescent="0.2">
      <c r="A253" t="s">
        <v>8</v>
      </c>
      <c r="B253" t="s">
        <v>69</v>
      </c>
      <c r="C253" t="s">
        <v>108</v>
      </c>
      <c r="D253">
        <v>1357</v>
      </c>
      <c r="E253" s="1"/>
    </row>
    <row r="254" spans="1:5" s="9" customFormat="1" x14ac:dyDescent="0.2">
      <c r="A254" t="s">
        <v>8</v>
      </c>
      <c r="B254" t="s">
        <v>69</v>
      </c>
      <c r="C254" t="s">
        <v>109</v>
      </c>
      <c r="D254">
        <v>1058</v>
      </c>
      <c r="E254" s="1"/>
    </row>
    <row r="255" spans="1:5" s="9" customFormat="1" x14ac:dyDescent="0.2">
      <c r="A255" t="s">
        <v>8</v>
      </c>
      <c r="B255" t="s">
        <v>69</v>
      </c>
      <c r="C255" t="s">
        <v>110</v>
      </c>
      <c r="D255">
        <v>1505</v>
      </c>
      <c r="E255" s="1"/>
    </row>
    <row r="256" spans="1:5" s="9" customFormat="1" x14ac:dyDescent="0.2">
      <c r="A256" t="s">
        <v>8</v>
      </c>
      <c r="B256" t="s">
        <v>69</v>
      </c>
      <c r="C256" t="s">
        <v>111</v>
      </c>
      <c r="D256">
        <v>330</v>
      </c>
      <c r="E256" s="1"/>
    </row>
    <row r="257" spans="1:5" s="9" customFormat="1" x14ac:dyDescent="0.2">
      <c r="A257" t="s">
        <v>8</v>
      </c>
      <c r="B257" t="s">
        <v>69</v>
      </c>
      <c r="C257" t="s">
        <v>112</v>
      </c>
      <c r="D257">
        <v>492</v>
      </c>
      <c r="E257" s="1"/>
    </row>
    <row r="258" spans="1:5" s="9" customFormat="1" x14ac:dyDescent="0.2">
      <c r="A258" t="s">
        <v>8</v>
      </c>
      <c r="B258" t="s">
        <v>69</v>
      </c>
      <c r="C258" t="s">
        <v>113</v>
      </c>
      <c r="D258">
        <v>740</v>
      </c>
      <c r="E258" s="1"/>
    </row>
    <row r="259" spans="1:5" s="9" customFormat="1" x14ac:dyDescent="0.2">
      <c r="A259" t="s">
        <v>8</v>
      </c>
      <c r="B259" t="s">
        <v>69</v>
      </c>
      <c r="C259" t="s">
        <v>114</v>
      </c>
      <c r="D259">
        <v>470</v>
      </c>
      <c r="E259" s="1"/>
    </row>
    <row r="260" spans="1:5" s="9" customFormat="1" x14ac:dyDescent="0.2">
      <c r="A260" t="s">
        <v>8</v>
      </c>
      <c r="B260" t="s">
        <v>69</v>
      </c>
      <c r="C260" t="s">
        <v>115</v>
      </c>
      <c r="D260">
        <v>452</v>
      </c>
      <c r="E260" s="1"/>
    </row>
    <row r="261" spans="1:5" s="9" customFormat="1" x14ac:dyDescent="0.2">
      <c r="A261" t="s">
        <v>8</v>
      </c>
      <c r="B261" t="s">
        <v>69</v>
      </c>
      <c r="C261" t="s">
        <v>116</v>
      </c>
      <c r="D261">
        <v>652</v>
      </c>
      <c r="E261" s="1"/>
    </row>
    <row r="262" spans="1:5" s="9" customFormat="1" x14ac:dyDescent="0.2">
      <c r="A262" t="s">
        <v>8</v>
      </c>
      <c r="B262" t="s">
        <v>69</v>
      </c>
      <c r="C262" t="s">
        <v>117</v>
      </c>
      <c r="D262">
        <v>624</v>
      </c>
      <c r="E262" s="1"/>
    </row>
    <row r="263" spans="1:5" s="9" customFormat="1" x14ac:dyDescent="0.2">
      <c r="A263" t="s">
        <v>8</v>
      </c>
      <c r="B263" t="s">
        <v>69</v>
      </c>
      <c r="C263" t="s">
        <v>118</v>
      </c>
      <c r="D263">
        <v>892</v>
      </c>
      <c r="E263" s="1"/>
    </row>
    <row r="264" spans="1:5" s="9" customFormat="1" x14ac:dyDescent="0.2">
      <c r="A264" t="s">
        <v>8</v>
      </c>
      <c r="B264" t="s">
        <v>69</v>
      </c>
      <c r="C264" t="s">
        <v>119</v>
      </c>
      <c r="D264">
        <v>478</v>
      </c>
      <c r="E264" s="1"/>
    </row>
    <row r="265" spans="1:5" s="9" customFormat="1" x14ac:dyDescent="0.2">
      <c r="A265" t="s">
        <v>8</v>
      </c>
      <c r="B265" t="s">
        <v>69</v>
      </c>
      <c r="C265" t="s">
        <v>120</v>
      </c>
      <c r="D265">
        <v>670</v>
      </c>
      <c r="E265" s="1"/>
    </row>
    <row r="266" spans="1:5" s="9" customFormat="1" x14ac:dyDescent="0.2">
      <c r="A266" t="s">
        <v>8</v>
      </c>
      <c r="B266" t="s">
        <v>69</v>
      </c>
      <c r="C266" t="s">
        <v>121</v>
      </c>
      <c r="D266">
        <v>575</v>
      </c>
      <c r="E266" s="1"/>
    </row>
    <row r="267" spans="1:5" s="9" customFormat="1" x14ac:dyDescent="0.2">
      <c r="A267" t="s">
        <v>8</v>
      </c>
      <c r="B267" t="s">
        <v>69</v>
      </c>
      <c r="C267" t="s">
        <v>122</v>
      </c>
      <c r="D267">
        <v>669</v>
      </c>
      <c r="E267" s="1"/>
    </row>
    <row r="268" spans="1:5" s="9" customFormat="1" x14ac:dyDescent="0.2">
      <c r="A268" t="s">
        <v>8</v>
      </c>
      <c r="B268" t="s">
        <v>74</v>
      </c>
      <c r="C268" t="s">
        <v>104</v>
      </c>
      <c r="D268">
        <v>541</v>
      </c>
      <c r="E268" s="1"/>
    </row>
    <row r="269" spans="1:5" s="9" customFormat="1" x14ac:dyDescent="0.2">
      <c r="A269" t="s">
        <v>8</v>
      </c>
      <c r="B269" t="s">
        <v>74</v>
      </c>
      <c r="C269" t="s">
        <v>105</v>
      </c>
      <c r="D269">
        <v>357</v>
      </c>
      <c r="E269" s="1"/>
    </row>
    <row r="270" spans="1:5" s="9" customFormat="1" x14ac:dyDescent="0.2">
      <c r="A270" t="s">
        <v>8</v>
      </c>
      <c r="B270" t="s">
        <v>74</v>
      </c>
      <c r="C270" t="s">
        <v>106</v>
      </c>
      <c r="D270">
        <v>668</v>
      </c>
      <c r="E270" s="1"/>
    </row>
    <row r="271" spans="1:5" s="9" customFormat="1" x14ac:dyDescent="0.2">
      <c r="A271" t="s">
        <v>8</v>
      </c>
      <c r="B271" t="s">
        <v>74</v>
      </c>
      <c r="C271" t="s">
        <v>107</v>
      </c>
      <c r="D271">
        <v>524</v>
      </c>
      <c r="E271" s="1"/>
    </row>
    <row r="272" spans="1:5" s="9" customFormat="1" x14ac:dyDescent="0.2">
      <c r="A272" t="s">
        <v>8</v>
      </c>
      <c r="B272" t="s">
        <v>74</v>
      </c>
      <c r="C272" t="s">
        <v>108</v>
      </c>
      <c r="D272">
        <v>1430</v>
      </c>
      <c r="E272" s="1"/>
    </row>
    <row r="273" spans="1:5" s="9" customFormat="1" x14ac:dyDescent="0.2">
      <c r="A273" t="s">
        <v>8</v>
      </c>
      <c r="B273" t="s">
        <v>74</v>
      </c>
      <c r="C273" t="s">
        <v>109</v>
      </c>
      <c r="D273">
        <v>982</v>
      </c>
      <c r="E273" s="1"/>
    </row>
    <row r="274" spans="1:5" s="9" customFormat="1" x14ac:dyDescent="0.2">
      <c r="A274" t="s">
        <v>8</v>
      </c>
      <c r="B274" t="s">
        <v>74</v>
      </c>
      <c r="C274" t="s">
        <v>110</v>
      </c>
      <c r="D274">
        <v>1459</v>
      </c>
      <c r="E274" s="1"/>
    </row>
    <row r="275" spans="1:5" s="9" customFormat="1" x14ac:dyDescent="0.2">
      <c r="A275" t="s">
        <v>8</v>
      </c>
      <c r="B275" t="s">
        <v>74</v>
      </c>
      <c r="C275" t="s">
        <v>111</v>
      </c>
      <c r="D275">
        <v>331</v>
      </c>
      <c r="E275" s="1"/>
    </row>
    <row r="276" spans="1:5" s="9" customFormat="1" x14ac:dyDescent="0.2">
      <c r="A276" t="s">
        <v>8</v>
      </c>
      <c r="B276" t="s">
        <v>74</v>
      </c>
      <c r="C276" t="s">
        <v>112</v>
      </c>
      <c r="D276">
        <v>450</v>
      </c>
      <c r="E276" s="1"/>
    </row>
    <row r="277" spans="1:5" s="9" customFormat="1" x14ac:dyDescent="0.2">
      <c r="A277" t="s">
        <v>8</v>
      </c>
      <c r="B277" t="s">
        <v>74</v>
      </c>
      <c r="C277" t="s">
        <v>113</v>
      </c>
      <c r="D277">
        <v>717</v>
      </c>
      <c r="E277" s="1"/>
    </row>
    <row r="278" spans="1:5" s="9" customFormat="1" x14ac:dyDescent="0.2">
      <c r="A278" t="s">
        <v>8</v>
      </c>
      <c r="B278" t="s">
        <v>74</v>
      </c>
      <c r="C278" t="s">
        <v>114</v>
      </c>
      <c r="D278">
        <v>491</v>
      </c>
      <c r="E278" s="1"/>
    </row>
    <row r="279" spans="1:5" s="9" customFormat="1" x14ac:dyDescent="0.2">
      <c r="A279" t="s">
        <v>8</v>
      </c>
      <c r="B279" t="s">
        <v>74</v>
      </c>
      <c r="C279" t="s">
        <v>115</v>
      </c>
      <c r="D279">
        <v>469</v>
      </c>
      <c r="E279" s="1"/>
    </row>
    <row r="280" spans="1:5" s="9" customFormat="1" x14ac:dyDescent="0.2">
      <c r="A280" t="s">
        <v>8</v>
      </c>
      <c r="B280" t="s">
        <v>74</v>
      </c>
      <c r="C280" t="s">
        <v>116</v>
      </c>
      <c r="D280">
        <v>643</v>
      </c>
      <c r="E280" s="1"/>
    </row>
    <row r="281" spans="1:5" s="9" customFormat="1" x14ac:dyDescent="0.2">
      <c r="A281" t="s">
        <v>8</v>
      </c>
      <c r="B281" t="s">
        <v>74</v>
      </c>
      <c r="C281" t="s">
        <v>117</v>
      </c>
      <c r="D281">
        <v>655</v>
      </c>
      <c r="E281" s="1"/>
    </row>
    <row r="282" spans="1:5" s="9" customFormat="1" x14ac:dyDescent="0.2">
      <c r="A282" t="s">
        <v>8</v>
      </c>
      <c r="B282" t="s">
        <v>74</v>
      </c>
      <c r="C282" t="s">
        <v>118</v>
      </c>
      <c r="D282">
        <v>818</v>
      </c>
      <c r="E282" s="1"/>
    </row>
    <row r="283" spans="1:5" s="9" customFormat="1" x14ac:dyDescent="0.2">
      <c r="A283" t="s">
        <v>8</v>
      </c>
      <c r="B283" t="s">
        <v>74</v>
      </c>
      <c r="C283" t="s">
        <v>119</v>
      </c>
      <c r="D283">
        <v>442</v>
      </c>
      <c r="E283" s="1"/>
    </row>
    <row r="284" spans="1:5" s="9" customFormat="1" x14ac:dyDescent="0.2">
      <c r="A284" t="s">
        <v>8</v>
      </c>
      <c r="B284" t="s">
        <v>74</v>
      </c>
      <c r="C284" t="s">
        <v>120</v>
      </c>
      <c r="D284">
        <v>700</v>
      </c>
      <c r="E284" s="1"/>
    </row>
    <row r="285" spans="1:5" s="9" customFormat="1" x14ac:dyDescent="0.2">
      <c r="A285" t="s">
        <v>8</v>
      </c>
      <c r="B285" t="s">
        <v>74</v>
      </c>
      <c r="C285" t="s">
        <v>121</v>
      </c>
      <c r="D285">
        <v>577</v>
      </c>
      <c r="E285" s="1"/>
    </row>
    <row r="286" spans="1:5" s="9" customFormat="1" x14ac:dyDescent="0.2">
      <c r="A286" t="s">
        <v>8</v>
      </c>
      <c r="B286" t="s">
        <v>74</v>
      </c>
      <c r="C286" t="s">
        <v>122</v>
      </c>
      <c r="D286">
        <v>635</v>
      </c>
      <c r="E286" s="1"/>
    </row>
    <row r="287" spans="1:5" s="9" customFormat="1" x14ac:dyDescent="0.2">
      <c r="A287" t="s">
        <v>8</v>
      </c>
      <c r="B287" t="s">
        <v>77</v>
      </c>
      <c r="C287" t="s">
        <v>104</v>
      </c>
      <c r="D287">
        <v>560</v>
      </c>
      <c r="E287" s="1"/>
    </row>
    <row r="288" spans="1:5" s="9" customFormat="1" x14ac:dyDescent="0.2">
      <c r="A288" t="s">
        <v>8</v>
      </c>
      <c r="B288" t="s">
        <v>77</v>
      </c>
      <c r="C288" t="s">
        <v>105</v>
      </c>
      <c r="D288">
        <v>362</v>
      </c>
      <c r="E288" s="1"/>
    </row>
    <row r="289" spans="1:5" s="9" customFormat="1" x14ac:dyDescent="0.2">
      <c r="A289" t="s">
        <v>8</v>
      </c>
      <c r="B289" t="s">
        <v>77</v>
      </c>
      <c r="C289" t="s">
        <v>106</v>
      </c>
      <c r="D289">
        <v>670</v>
      </c>
      <c r="E289" s="1"/>
    </row>
    <row r="290" spans="1:5" s="9" customFormat="1" x14ac:dyDescent="0.2">
      <c r="A290" t="s">
        <v>8</v>
      </c>
      <c r="B290" t="s">
        <v>77</v>
      </c>
      <c r="C290" t="s">
        <v>107</v>
      </c>
      <c r="D290">
        <v>488</v>
      </c>
      <c r="E290" s="1"/>
    </row>
    <row r="291" spans="1:5" s="9" customFormat="1" x14ac:dyDescent="0.2">
      <c r="A291" t="s">
        <v>8</v>
      </c>
      <c r="B291" t="s">
        <v>77</v>
      </c>
      <c r="C291" t="s">
        <v>108</v>
      </c>
      <c r="D291">
        <v>1330</v>
      </c>
      <c r="E291" s="1"/>
    </row>
    <row r="292" spans="1:5" s="9" customFormat="1" x14ac:dyDescent="0.2">
      <c r="A292" t="s">
        <v>8</v>
      </c>
      <c r="B292" t="s">
        <v>77</v>
      </c>
      <c r="C292" t="s">
        <v>109</v>
      </c>
      <c r="D292">
        <v>994</v>
      </c>
      <c r="E292" s="1"/>
    </row>
    <row r="293" spans="1:5" s="9" customFormat="1" x14ac:dyDescent="0.2">
      <c r="A293" t="s">
        <v>8</v>
      </c>
      <c r="B293" t="s">
        <v>77</v>
      </c>
      <c r="C293" t="s">
        <v>110</v>
      </c>
      <c r="D293">
        <v>1469</v>
      </c>
      <c r="E293" s="1"/>
    </row>
    <row r="294" spans="1:5" s="9" customFormat="1" x14ac:dyDescent="0.2">
      <c r="A294" t="s">
        <v>8</v>
      </c>
      <c r="B294" t="s">
        <v>77</v>
      </c>
      <c r="C294" t="s">
        <v>111</v>
      </c>
      <c r="D294">
        <v>307</v>
      </c>
      <c r="E294" s="1"/>
    </row>
    <row r="295" spans="1:5" s="9" customFormat="1" x14ac:dyDescent="0.2">
      <c r="A295" t="s">
        <v>8</v>
      </c>
      <c r="B295" t="s">
        <v>77</v>
      </c>
      <c r="C295" t="s">
        <v>112</v>
      </c>
      <c r="D295">
        <v>415</v>
      </c>
      <c r="E295" s="1"/>
    </row>
    <row r="296" spans="1:5" s="9" customFormat="1" x14ac:dyDescent="0.2">
      <c r="A296" t="s">
        <v>8</v>
      </c>
      <c r="B296" t="s">
        <v>77</v>
      </c>
      <c r="C296" t="s">
        <v>113</v>
      </c>
      <c r="D296">
        <v>710</v>
      </c>
      <c r="E296" s="1"/>
    </row>
    <row r="297" spans="1:5" s="9" customFormat="1" x14ac:dyDescent="0.2">
      <c r="A297" t="s">
        <v>8</v>
      </c>
      <c r="B297" t="s">
        <v>77</v>
      </c>
      <c r="C297" t="s">
        <v>114</v>
      </c>
      <c r="D297">
        <v>503</v>
      </c>
      <c r="E297" s="1"/>
    </row>
    <row r="298" spans="1:5" s="9" customFormat="1" x14ac:dyDescent="0.2">
      <c r="A298" t="s">
        <v>8</v>
      </c>
      <c r="B298" t="s">
        <v>77</v>
      </c>
      <c r="C298" t="s">
        <v>115</v>
      </c>
      <c r="D298">
        <v>446</v>
      </c>
      <c r="E298" s="1"/>
    </row>
    <row r="299" spans="1:5" s="9" customFormat="1" x14ac:dyDescent="0.2">
      <c r="A299" t="s">
        <v>8</v>
      </c>
      <c r="B299" t="s">
        <v>77</v>
      </c>
      <c r="C299" t="s">
        <v>116</v>
      </c>
      <c r="D299">
        <v>627</v>
      </c>
      <c r="E299" s="1"/>
    </row>
    <row r="300" spans="1:5" s="9" customFormat="1" x14ac:dyDescent="0.2">
      <c r="A300" t="s">
        <v>8</v>
      </c>
      <c r="B300" t="s">
        <v>77</v>
      </c>
      <c r="C300" t="s">
        <v>117</v>
      </c>
      <c r="D300">
        <v>689</v>
      </c>
      <c r="E300" s="1"/>
    </row>
    <row r="301" spans="1:5" s="9" customFormat="1" x14ac:dyDescent="0.2">
      <c r="A301" t="s">
        <v>8</v>
      </c>
      <c r="B301" t="s">
        <v>77</v>
      </c>
      <c r="C301" t="s">
        <v>118</v>
      </c>
      <c r="D301">
        <v>817</v>
      </c>
      <c r="E301" s="1"/>
    </row>
    <row r="302" spans="1:5" s="9" customFormat="1" x14ac:dyDescent="0.2">
      <c r="A302" t="s">
        <v>8</v>
      </c>
      <c r="B302" t="s">
        <v>77</v>
      </c>
      <c r="C302" t="s">
        <v>119</v>
      </c>
      <c r="D302">
        <v>411</v>
      </c>
      <c r="E302" s="1"/>
    </row>
    <row r="303" spans="1:5" s="9" customFormat="1" x14ac:dyDescent="0.2">
      <c r="A303" t="s">
        <v>8</v>
      </c>
      <c r="B303" t="s">
        <v>77</v>
      </c>
      <c r="C303" t="s">
        <v>120</v>
      </c>
      <c r="D303">
        <v>660</v>
      </c>
      <c r="E303" s="1"/>
    </row>
    <row r="304" spans="1:5" s="9" customFormat="1" x14ac:dyDescent="0.2">
      <c r="A304" t="s">
        <v>8</v>
      </c>
      <c r="B304" t="s">
        <v>77</v>
      </c>
      <c r="C304" t="s">
        <v>121</v>
      </c>
      <c r="D304">
        <v>504</v>
      </c>
      <c r="E304" s="1"/>
    </row>
    <row r="305" spans="1:5" s="9" customFormat="1" x14ac:dyDescent="0.2">
      <c r="A305" t="s">
        <v>8</v>
      </c>
      <c r="B305" t="s">
        <v>77</v>
      </c>
      <c r="C305" t="s">
        <v>122</v>
      </c>
      <c r="D305">
        <v>618</v>
      </c>
      <c r="E305" s="1"/>
    </row>
    <row r="306" spans="1:5" s="9" customFormat="1" x14ac:dyDescent="0.2">
      <c r="A306" t="s">
        <v>8</v>
      </c>
      <c r="B306" t="s">
        <v>81</v>
      </c>
      <c r="C306" t="s">
        <v>104</v>
      </c>
      <c r="D306">
        <v>620</v>
      </c>
      <c r="E306" s="1"/>
    </row>
    <row r="307" spans="1:5" s="9" customFormat="1" x14ac:dyDescent="0.2">
      <c r="A307" t="s">
        <v>8</v>
      </c>
      <c r="B307" t="s">
        <v>81</v>
      </c>
      <c r="C307" t="s">
        <v>105</v>
      </c>
      <c r="D307">
        <v>409</v>
      </c>
      <c r="E307" s="1"/>
    </row>
    <row r="308" spans="1:5" s="9" customFormat="1" x14ac:dyDescent="0.2">
      <c r="A308" t="s">
        <v>8</v>
      </c>
      <c r="B308" t="s">
        <v>81</v>
      </c>
      <c r="C308" t="s">
        <v>106</v>
      </c>
      <c r="D308">
        <v>705</v>
      </c>
      <c r="E308" s="1"/>
    </row>
    <row r="309" spans="1:5" s="9" customFormat="1" x14ac:dyDescent="0.2">
      <c r="A309" t="s">
        <v>8</v>
      </c>
      <c r="B309" t="s">
        <v>81</v>
      </c>
      <c r="C309" t="s">
        <v>107</v>
      </c>
      <c r="D309">
        <v>571</v>
      </c>
      <c r="E309" s="1"/>
    </row>
    <row r="310" spans="1:5" s="9" customFormat="1" x14ac:dyDescent="0.2">
      <c r="A310" t="s">
        <v>8</v>
      </c>
      <c r="B310" t="s">
        <v>81</v>
      </c>
      <c r="C310" t="s">
        <v>108</v>
      </c>
      <c r="D310">
        <v>1413</v>
      </c>
      <c r="E310" s="1"/>
    </row>
    <row r="311" spans="1:5" s="9" customFormat="1" x14ac:dyDescent="0.2">
      <c r="A311" t="s">
        <v>8</v>
      </c>
      <c r="B311" t="s">
        <v>81</v>
      </c>
      <c r="C311" t="s">
        <v>109</v>
      </c>
      <c r="D311">
        <v>953</v>
      </c>
      <c r="E311" s="1"/>
    </row>
    <row r="312" spans="1:5" s="9" customFormat="1" x14ac:dyDescent="0.2">
      <c r="A312" t="s">
        <v>8</v>
      </c>
      <c r="B312" t="s">
        <v>81</v>
      </c>
      <c r="C312" t="s">
        <v>110</v>
      </c>
      <c r="D312">
        <v>1597</v>
      </c>
      <c r="E312" s="1"/>
    </row>
    <row r="313" spans="1:5" s="9" customFormat="1" x14ac:dyDescent="0.2">
      <c r="A313" t="s">
        <v>8</v>
      </c>
      <c r="B313" t="s">
        <v>81</v>
      </c>
      <c r="C313" t="s">
        <v>111</v>
      </c>
      <c r="D313">
        <v>321</v>
      </c>
      <c r="E313" s="1"/>
    </row>
    <row r="314" spans="1:5" s="9" customFormat="1" x14ac:dyDescent="0.2">
      <c r="A314" t="s">
        <v>8</v>
      </c>
      <c r="B314" t="s">
        <v>81</v>
      </c>
      <c r="C314" t="s">
        <v>112</v>
      </c>
      <c r="D314">
        <v>451</v>
      </c>
      <c r="E314" s="1"/>
    </row>
    <row r="315" spans="1:5" s="9" customFormat="1" x14ac:dyDescent="0.2">
      <c r="A315" t="s">
        <v>8</v>
      </c>
      <c r="B315" t="s">
        <v>81</v>
      </c>
      <c r="C315" t="s">
        <v>113</v>
      </c>
      <c r="D315">
        <v>785</v>
      </c>
      <c r="E315" s="1"/>
    </row>
    <row r="316" spans="1:5" s="9" customFormat="1" x14ac:dyDescent="0.2">
      <c r="A316" t="s">
        <v>8</v>
      </c>
      <c r="B316" t="s">
        <v>81</v>
      </c>
      <c r="C316" t="s">
        <v>114</v>
      </c>
      <c r="D316">
        <v>491</v>
      </c>
      <c r="E316" s="1"/>
    </row>
    <row r="317" spans="1:5" s="9" customFormat="1" x14ac:dyDescent="0.2">
      <c r="A317" t="s">
        <v>8</v>
      </c>
      <c r="B317" t="s">
        <v>81</v>
      </c>
      <c r="C317" t="s">
        <v>115</v>
      </c>
      <c r="D317">
        <v>500</v>
      </c>
      <c r="E317" s="1"/>
    </row>
    <row r="318" spans="1:5" s="9" customFormat="1" x14ac:dyDescent="0.2">
      <c r="A318" t="s">
        <v>8</v>
      </c>
      <c r="B318" t="s">
        <v>81</v>
      </c>
      <c r="C318" t="s">
        <v>116</v>
      </c>
      <c r="D318">
        <v>636</v>
      </c>
      <c r="E318" s="1"/>
    </row>
    <row r="319" spans="1:5" s="9" customFormat="1" x14ac:dyDescent="0.2">
      <c r="A319" t="s">
        <v>8</v>
      </c>
      <c r="B319" t="s">
        <v>81</v>
      </c>
      <c r="C319" t="s">
        <v>117</v>
      </c>
      <c r="D319">
        <v>664</v>
      </c>
      <c r="E319" s="1"/>
    </row>
    <row r="320" spans="1:5" s="9" customFormat="1" x14ac:dyDescent="0.2">
      <c r="A320" t="s">
        <v>8</v>
      </c>
      <c r="B320" t="s">
        <v>81</v>
      </c>
      <c r="C320" t="s">
        <v>118</v>
      </c>
      <c r="D320">
        <v>864</v>
      </c>
      <c r="E320" s="1"/>
    </row>
    <row r="321" spans="1:5" s="9" customFormat="1" x14ac:dyDescent="0.2">
      <c r="A321" t="s">
        <v>8</v>
      </c>
      <c r="B321" t="s">
        <v>81</v>
      </c>
      <c r="C321" t="s">
        <v>119</v>
      </c>
      <c r="D321">
        <v>456</v>
      </c>
      <c r="E321" s="1"/>
    </row>
    <row r="322" spans="1:5" s="9" customFormat="1" x14ac:dyDescent="0.2">
      <c r="A322" t="s">
        <v>8</v>
      </c>
      <c r="B322" t="s">
        <v>81</v>
      </c>
      <c r="C322" t="s">
        <v>120</v>
      </c>
      <c r="D322">
        <v>701</v>
      </c>
      <c r="E322" s="1"/>
    </row>
    <row r="323" spans="1:5" s="9" customFormat="1" x14ac:dyDescent="0.2">
      <c r="A323" t="s">
        <v>8</v>
      </c>
      <c r="B323" t="s">
        <v>81</v>
      </c>
      <c r="C323" t="s">
        <v>121</v>
      </c>
      <c r="D323">
        <v>591</v>
      </c>
      <c r="E323" s="1"/>
    </row>
    <row r="324" spans="1:5" s="9" customFormat="1" x14ac:dyDescent="0.2">
      <c r="A324" t="s">
        <v>8</v>
      </c>
      <c r="B324" t="s">
        <v>81</v>
      </c>
      <c r="C324" t="s">
        <v>122</v>
      </c>
      <c r="D324">
        <v>657</v>
      </c>
      <c r="E324" s="1"/>
    </row>
    <row r="325" spans="1:5" s="9" customFormat="1" x14ac:dyDescent="0.2">
      <c r="A325" t="s">
        <v>8</v>
      </c>
      <c r="B325" t="s">
        <v>84</v>
      </c>
      <c r="C325" t="s">
        <v>104</v>
      </c>
      <c r="D325">
        <v>645</v>
      </c>
      <c r="E325" s="1"/>
    </row>
    <row r="326" spans="1:5" s="9" customFormat="1" x14ac:dyDescent="0.2">
      <c r="A326" t="s">
        <v>8</v>
      </c>
      <c r="B326" t="s">
        <v>84</v>
      </c>
      <c r="C326" t="s">
        <v>105</v>
      </c>
      <c r="D326">
        <v>409</v>
      </c>
      <c r="E326" s="1"/>
    </row>
    <row r="327" spans="1:5" s="9" customFormat="1" x14ac:dyDescent="0.2">
      <c r="A327" t="s">
        <v>8</v>
      </c>
      <c r="B327" t="s">
        <v>84</v>
      </c>
      <c r="C327" t="s">
        <v>106</v>
      </c>
      <c r="D327">
        <v>719</v>
      </c>
      <c r="E327" s="1"/>
    </row>
    <row r="328" spans="1:5" s="9" customFormat="1" x14ac:dyDescent="0.2">
      <c r="A328" t="s">
        <v>8</v>
      </c>
      <c r="B328" t="s">
        <v>84</v>
      </c>
      <c r="C328" t="s">
        <v>107</v>
      </c>
      <c r="D328">
        <v>559</v>
      </c>
      <c r="E328" s="1"/>
    </row>
    <row r="329" spans="1:5" s="9" customFormat="1" x14ac:dyDescent="0.2">
      <c r="A329" t="s">
        <v>8</v>
      </c>
      <c r="B329" t="s">
        <v>84</v>
      </c>
      <c r="C329" t="s">
        <v>108</v>
      </c>
      <c r="D329">
        <v>1414</v>
      </c>
      <c r="E329" s="1"/>
    </row>
    <row r="330" spans="1:5" s="9" customFormat="1" x14ac:dyDescent="0.2">
      <c r="A330" t="s">
        <v>8</v>
      </c>
      <c r="B330" t="s">
        <v>84</v>
      </c>
      <c r="C330" t="s">
        <v>109</v>
      </c>
      <c r="D330">
        <v>1011</v>
      </c>
      <c r="E330" s="1"/>
    </row>
    <row r="331" spans="1:5" s="9" customFormat="1" x14ac:dyDescent="0.2">
      <c r="A331" t="s">
        <v>8</v>
      </c>
      <c r="B331" t="s">
        <v>84</v>
      </c>
      <c r="C331" t="s">
        <v>110</v>
      </c>
      <c r="D331">
        <v>1604</v>
      </c>
      <c r="E331" s="1"/>
    </row>
    <row r="332" spans="1:5" s="9" customFormat="1" x14ac:dyDescent="0.2">
      <c r="A332" t="s">
        <v>8</v>
      </c>
      <c r="B332" t="s">
        <v>84</v>
      </c>
      <c r="C332" t="s">
        <v>111</v>
      </c>
      <c r="D332">
        <v>331</v>
      </c>
      <c r="E332" s="1"/>
    </row>
    <row r="333" spans="1:5" s="9" customFormat="1" x14ac:dyDescent="0.2">
      <c r="A333" t="s">
        <v>8</v>
      </c>
      <c r="B333" t="s">
        <v>84</v>
      </c>
      <c r="C333" t="s">
        <v>112</v>
      </c>
      <c r="D333">
        <v>466</v>
      </c>
      <c r="E333" s="1"/>
    </row>
    <row r="334" spans="1:5" s="9" customFormat="1" x14ac:dyDescent="0.2">
      <c r="A334" t="s">
        <v>8</v>
      </c>
      <c r="B334" t="s">
        <v>84</v>
      </c>
      <c r="C334" t="s">
        <v>113</v>
      </c>
      <c r="D334">
        <v>766</v>
      </c>
      <c r="E334" s="1"/>
    </row>
    <row r="335" spans="1:5" s="9" customFormat="1" x14ac:dyDescent="0.2">
      <c r="A335" t="s">
        <v>8</v>
      </c>
      <c r="B335" t="s">
        <v>84</v>
      </c>
      <c r="C335" t="s">
        <v>114</v>
      </c>
      <c r="D335">
        <v>520</v>
      </c>
      <c r="E335" s="1"/>
    </row>
    <row r="336" spans="1:5" s="9" customFormat="1" x14ac:dyDescent="0.2">
      <c r="A336" t="s">
        <v>8</v>
      </c>
      <c r="B336" t="s">
        <v>84</v>
      </c>
      <c r="C336" t="s">
        <v>115</v>
      </c>
      <c r="D336">
        <v>472</v>
      </c>
      <c r="E336" s="1"/>
    </row>
    <row r="337" spans="1:5" s="9" customFormat="1" x14ac:dyDescent="0.2">
      <c r="A337" t="s">
        <v>8</v>
      </c>
      <c r="B337" t="s">
        <v>84</v>
      </c>
      <c r="C337" t="s">
        <v>116</v>
      </c>
      <c r="D337">
        <v>736</v>
      </c>
      <c r="E337" s="1"/>
    </row>
    <row r="338" spans="1:5" s="9" customFormat="1" x14ac:dyDescent="0.2">
      <c r="A338" t="s">
        <v>8</v>
      </c>
      <c r="B338" t="s">
        <v>84</v>
      </c>
      <c r="C338" t="s">
        <v>117</v>
      </c>
      <c r="D338">
        <v>713</v>
      </c>
      <c r="E338" s="1"/>
    </row>
    <row r="339" spans="1:5" s="9" customFormat="1" x14ac:dyDescent="0.2">
      <c r="A339" t="s">
        <v>8</v>
      </c>
      <c r="B339" t="s">
        <v>84</v>
      </c>
      <c r="C339" t="s">
        <v>118</v>
      </c>
      <c r="D339">
        <v>867</v>
      </c>
      <c r="E339" s="1"/>
    </row>
    <row r="340" spans="1:5" s="9" customFormat="1" x14ac:dyDescent="0.2">
      <c r="A340" t="s">
        <v>8</v>
      </c>
      <c r="B340" t="s">
        <v>84</v>
      </c>
      <c r="C340" t="s">
        <v>119</v>
      </c>
      <c r="D340">
        <v>429</v>
      </c>
      <c r="E340" s="1"/>
    </row>
    <row r="341" spans="1:5" s="9" customFormat="1" x14ac:dyDescent="0.2">
      <c r="A341" t="s">
        <v>8</v>
      </c>
      <c r="B341" t="s">
        <v>84</v>
      </c>
      <c r="C341" t="s">
        <v>120</v>
      </c>
      <c r="D341">
        <v>703</v>
      </c>
      <c r="E341" s="1"/>
    </row>
    <row r="342" spans="1:5" s="9" customFormat="1" x14ac:dyDescent="0.2">
      <c r="A342" t="s">
        <v>8</v>
      </c>
      <c r="B342" t="s">
        <v>84</v>
      </c>
      <c r="C342" t="s">
        <v>121</v>
      </c>
      <c r="D342">
        <v>601</v>
      </c>
      <c r="E342" s="1"/>
    </row>
    <row r="343" spans="1:5" s="9" customFormat="1" x14ac:dyDescent="0.2">
      <c r="A343" t="s">
        <v>8</v>
      </c>
      <c r="B343" t="s">
        <v>84</v>
      </c>
      <c r="C343" t="s">
        <v>122</v>
      </c>
      <c r="D343">
        <v>632</v>
      </c>
      <c r="E343" s="1"/>
    </row>
    <row r="344" spans="1:5" s="9" customFormat="1" x14ac:dyDescent="0.2">
      <c r="A344" t="s">
        <v>8</v>
      </c>
      <c r="B344" t="s">
        <v>87</v>
      </c>
      <c r="C344" t="s">
        <v>104</v>
      </c>
      <c r="D344">
        <v>566</v>
      </c>
      <c r="E344" s="1"/>
    </row>
    <row r="345" spans="1:5" s="9" customFormat="1" x14ac:dyDescent="0.2">
      <c r="A345" t="s">
        <v>8</v>
      </c>
      <c r="B345" t="s">
        <v>87</v>
      </c>
      <c r="C345" t="s">
        <v>105</v>
      </c>
      <c r="D345">
        <v>380</v>
      </c>
      <c r="E345" s="1"/>
    </row>
    <row r="346" spans="1:5" s="9" customFormat="1" x14ac:dyDescent="0.2">
      <c r="A346" t="s">
        <v>8</v>
      </c>
      <c r="B346" t="s">
        <v>87</v>
      </c>
      <c r="C346" t="s">
        <v>106</v>
      </c>
      <c r="D346">
        <v>677</v>
      </c>
      <c r="E346" s="1"/>
    </row>
    <row r="347" spans="1:5" s="9" customFormat="1" x14ac:dyDescent="0.2">
      <c r="A347" t="s">
        <v>8</v>
      </c>
      <c r="B347" t="s">
        <v>87</v>
      </c>
      <c r="C347" t="s">
        <v>107</v>
      </c>
      <c r="D347">
        <v>505</v>
      </c>
      <c r="E347" s="1"/>
    </row>
    <row r="348" spans="1:5" s="9" customFormat="1" x14ac:dyDescent="0.2">
      <c r="A348" t="s">
        <v>8</v>
      </c>
      <c r="B348" t="s">
        <v>87</v>
      </c>
      <c r="C348" t="s">
        <v>108</v>
      </c>
      <c r="D348">
        <v>1405</v>
      </c>
      <c r="E348" s="1"/>
    </row>
    <row r="349" spans="1:5" s="9" customFormat="1" x14ac:dyDescent="0.2">
      <c r="A349" t="s">
        <v>8</v>
      </c>
      <c r="B349" t="s">
        <v>87</v>
      </c>
      <c r="C349" t="s">
        <v>109</v>
      </c>
      <c r="D349">
        <v>906</v>
      </c>
      <c r="E349" s="1"/>
    </row>
    <row r="350" spans="1:5" s="9" customFormat="1" x14ac:dyDescent="0.2">
      <c r="A350" t="s">
        <v>8</v>
      </c>
      <c r="B350" t="s">
        <v>87</v>
      </c>
      <c r="C350" t="s">
        <v>110</v>
      </c>
      <c r="D350">
        <v>1386</v>
      </c>
      <c r="E350" s="1"/>
    </row>
    <row r="351" spans="1:5" s="9" customFormat="1" x14ac:dyDescent="0.2">
      <c r="A351" t="s">
        <v>8</v>
      </c>
      <c r="B351" t="s">
        <v>87</v>
      </c>
      <c r="C351" t="s">
        <v>111</v>
      </c>
      <c r="D351">
        <v>293</v>
      </c>
      <c r="E351" s="1"/>
    </row>
    <row r="352" spans="1:5" s="9" customFormat="1" x14ac:dyDescent="0.2">
      <c r="A352" t="s">
        <v>8</v>
      </c>
      <c r="B352" t="s">
        <v>87</v>
      </c>
      <c r="C352" t="s">
        <v>112</v>
      </c>
      <c r="D352">
        <v>442</v>
      </c>
      <c r="E352" s="1"/>
    </row>
    <row r="353" spans="1:5" s="9" customFormat="1" x14ac:dyDescent="0.2">
      <c r="A353" t="s">
        <v>8</v>
      </c>
      <c r="B353" t="s">
        <v>87</v>
      </c>
      <c r="C353" t="s">
        <v>113</v>
      </c>
      <c r="D353">
        <v>726</v>
      </c>
      <c r="E353" s="1"/>
    </row>
    <row r="354" spans="1:5" s="9" customFormat="1" x14ac:dyDescent="0.2">
      <c r="A354" t="s">
        <v>8</v>
      </c>
      <c r="B354" t="s">
        <v>87</v>
      </c>
      <c r="C354" t="s">
        <v>114</v>
      </c>
      <c r="D354">
        <v>483</v>
      </c>
      <c r="E354" s="1"/>
    </row>
    <row r="355" spans="1:5" s="9" customFormat="1" x14ac:dyDescent="0.2">
      <c r="A355" t="s">
        <v>8</v>
      </c>
      <c r="B355" t="s">
        <v>87</v>
      </c>
      <c r="C355" t="s">
        <v>115</v>
      </c>
      <c r="D355">
        <v>458</v>
      </c>
      <c r="E355" s="1"/>
    </row>
    <row r="356" spans="1:5" s="9" customFormat="1" x14ac:dyDescent="0.2">
      <c r="A356" t="s">
        <v>8</v>
      </c>
      <c r="B356" t="s">
        <v>87</v>
      </c>
      <c r="C356" t="s">
        <v>116</v>
      </c>
      <c r="D356">
        <v>642</v>
      </c>
      <c r="E356" s="1"/>
    </row>
    <row r="357" spans="1:5" s="9" customFormat="1" x14ac:dyDescent="0.2">
      <c r="A357" t="s">
        <v>8</v>
      </c>
      <c r="B357" t="s">
        <v>87</v>
      </c>
      <c r="C357" t="s">
        <v>117</v>
      </c>
      <c r="D357">
        <v>672</v>
      </c>
      <c r="E357" s="1"/>
    </row>
    <row r="358" spans="1:5" s="9" customFormat="1" x14ac:dyDescent="0.2">
      <c r="A358" t="s">
        <v>8</v>
      </c>
      <c r="B358" t="s">
        <v>87</v>
      </c>
      <c r="C358" t="s">
        <v>118</v>
      </c>
      <c r="D358">
        <v>850</v>
      </c>
      <c r="E358" s="1"/>
    </row>
    <row r="359" spans="1:5" s="9" customFormat="1" x14ac:dyDescent="0.2">
      <c r="A359" t="s">
        <v>8</v>
      </c>
      <c r="B359" t="s">
        <v>87</v>
      </c>
      <c r="C359" t="s">
        <v>119</v>
      </c>
      <c r="D359">
        <v>402</v>
      </c>
      <c r="E359" s="1"/>
    </row>
    <row r="360" spans="1:5" s="9" customFormat="1" x14ac:dyDescent="0.2">
      <c r="A360" t="s">
        <v>8</v>
      </c>
      <c r="B360" t="s">
        <v>87</v>
      </c>
      <c r="C360" t="s">
        <v>120</v>
      </c>
      <c r="D360">
        <v>684</v>
      </c>
      <c r="E360" s="1"/>
    </row>
    <row r="361" spans="1:5" s="9" customFormat="1" x14ac:dyDescent="0.2">
      <c r="A361" t="s">
        <v>8</v>
      </c>
      <c r="B361" t="s">
        <v>87</v>
      </c>
      <c r="C361" t="s">
        <v>121</v>
      </c>
      <c r="D361">
        <v>533</v>
      </c>
      <c r="E361" s="1"/>
    </row>
    <row r="362" spans="1:5" s="9" customFormat="1" x14ac:dyDescent="0.2">
      <c r="A362" t="s">
        <v>8</v>
      </c>
      <c r="B362" t="s">
        <v>87</v>
      </c>
      <c r="C362" t="s">
        <v>122</v>
      </c>
      <c r="D362">
        <v>593</v>
      </c>
      <c r="E362" s="1"/>
    </row>
    <row r="363" spans="1:5" s="9" customFormat="1" x14ac:dyDescent="0.2">
      <c r="A363" t="s">
        <v>8</v>
      </c>
      <c r="B363" t="s">
        <v>98</v>
      </c>
      <c r="C363" t="s">
        <v>104</v>
      </c>
      <c r="D363">
        <v>562</v>
      </c>
      <c r="E363" s="1"/>
    </row>
    <row r="364" spans="1:5" s="9" customFormat="1" x14ac:dyDescent="0.2">
      <c r="A364" t="s">
        <v>8</v>
      </c>
      <c r="B364" t="s">
        <v>98</v>
      </c>
      <c r="C364" t="s">
        <v>105</v>
      </c>
      <c r="D364">
        <v>398</v>
      </c>
      <c r="E364" s="1"/>
    </row>
    <row r="365" spans="1:5" s="9" customFormat="1" x14ac:dyDescent="0.2">
      <c r="A365" t="s">
        <v>8</v>
      </c>
      <c r="B365" t="s">
        <v>98</v>
      </c>
      <c r="C365" t="s">
        <v>106</v>
      </c>
      <c r="D365">
        <v>657</v>
      </c>
      <c r="E365" s="1"/>
    </row>
    <row r="366" spans="1:5" s="9" customFormat="1" x14ac:dyDescent="0.2">
      <c r="A366" t="s">
        <v>8</v>
      </c>
      <c r="B366" t="s">
        <v>98</v>
      </c>
      <c r="C366" t="s">
        <v>107</v>
      </c>
      <c r="D366">
        <v>480</v>
      </c>
      <c r="E366" s="1"/>
    </row>
    <row r="367" spans="1:5" s="9" customFormat="1" x14ac:dyDescent="0.2">
      <c r="A367" t="s">
        <v>8</v>
      </c>
      <c r="B367" t="s">
        <v>98</v>
      </c>
      <c r="C367" t="s">
        <v>108</v>
      </c>
      <c r="D367">
        <v>1359</v>
      </c>
      <c r="E367" s="1"/>
    </row>
    <row r="368" spans="1:5" s="9" customFormat="1" x14ac:dyDescent="0.2">
      <c r="A368" t="s">
        <v>8</v>
      </c>
      <c r="B368" t="s">
        <v>98</v>
      </c>
      <c r="C368" t="s">
        <v>109</v>
      </c>
      <c r="D368">
        <v>978</v>
      </c>
      <c r="E368" s="1"/>
    </row>
    <row r="369" spans="1:5" s="9" customFormat="1" x14ac:dyDescent="0.2">
      <c r="A369" t="s">
        <v>8</v>
      </c>
      <c r="B369" t="s">
        <v>98</v>
      </c>
      <c r="C369" t="s">
        <v>110</v>
      </c>
      <c r="D369">
        <v>1485</v>
      </c>
      <c r="E369" s="1"/>
    </row>
    <row r="370" spans="1:5" s="9" customFormat="1" x14ac:dyDescent="0.2">
      <c r="A370" t="s">
        <v>8</v>
      </c>
      <c r="B370" t="s">
        <v>98</v>
      </c>
      <c r="C370" t="s">
        <v>111</v>
      </c>
      <c r="D370">
        <v>317</v>
      </c>
      <c r="E370" s="1"/>
    </row>
    <row r="371" spans="1:5" s="9" customFormat="1" x14ac:dyDescent="0.2">
      <c r="A371" t="s">
        <v>8</v>
      </c>
      <c r="B371" t="s">
        <v>98</v>
      </c>
      <c r="C371" t="s">
        <v>112</v>
      </c>
      <c r="D371">
        <v>443</v>
      </c>
      <c r="E371" s="1"/>
    </row>
    <row r="372" spans="1:5" s="9" customFormat="1" x14ac:dyDescent="0.2">
      <c r="A372" t="s">
        <v>8</v>
      </c>
      <c r="B372" t="s">
        <v>98</v>
      </c>
      <c r="C372" t="s">
        <v>113</v>
      </c>
      <c r="D372">
        <v>649</v>
      </c>
      <c r="E372" s="1"/>
    </row>
    <row r="373" spans="1:5" s="9" customFormat="1" x14ac:dyDescent="0.2">
      <c r="A373" t="s">
        <v>8</v>
      </c>
      <c r="B373" t="s">
        <v>98</v>
      </c>
      <c r="C373" t="s">
        <v>114</v>
      </c>
      <c r="D373">
        <v>489</v>
      </c>
      <c r="E373" s="1"/>
    </row>
    <row r="374" spans="1:5" s="9" customFormat="1" x14ac:dyDescent="0.2">
      <c r="A374" t="s">
        <v>8</v>
      </c>
      <c r="B374" t="s">
        <v>98</v>
      </c>
      <c r="C374" t="s">
        <v>115</v>
      </c>
      <c r="D374">
        <v>442</v>
      </c>
      <c r="E374" s="1"/>
    </row>
    <row r="375" spans="1:5" s="9" customFormat="1" x14ac:dyDescent="0.2">
      <c r="A375" t="s">
        <v>8</v>
      </c>
      <c r="B375" t="s">
        <v>98</v>
      </c>
      <c r="C375" t="s">
        <v>116</v>
      </c>
      <c r="D375">
        <v>586</v>
      </c>
      <c r="E375" s="1"/>
    </row>
    <row r="376" spans="1:5" s="9" customFormat="1" x14ac:dyDescent="0.2">
      <c r="A376" t="s">
        <v>8</v>
      </c>
      <c r="B376" t="s">
        <v>98</v>
      </c>
      <c r="C376" t="s">
        <v>117</v>
      </c>
      <c r="D376">
        <v>660</v>
      </c>
      <c r="E376" s="1"/>
    </row>
    <row r="377" spans="1:5" s="9" customFormat="1" x14ac:dyDescent="0.2">
      <c r="A377" t="s">
        <v>8</v>
      </c>
      <c r="B377" t="s">
        <v>98</v>
      </c>
      <c r="C377" t="s">
        <v>118</v>
      </c>
      <c r="D377">
        <v>784</v>
      </c>
      <c r="E377" s="1"/>
    </row>
    <row r="378" spans="1:5" s="9" customFormat="1" x14ac:dyDescent="0.2">
      <c r="A378" t="s">
        <v>8</v>
      </c>
      <c r="B378" t="s">
        <v>98</v>
      </c>
      <c r="C378" t="s">
        <v>119</v>
      </c>
      <c r="D378">
        <v>423</v>
      </c>
      <c r="E378" s="1"/>
    </row>
    <row r="379" spans="1:5" s="9" customFormat="1" x14ac:dyDescent="0.2">
      <c r="A379" t="s">
        <v>8</v>
      </c>
      <c r="B379" t="s">
        <v>98</v>
      </c>
      <c r="C379" t="s">
        <v>120</v>
      </c>
      <c r="D379">
        <v>706</v>
      </c>
      <c r="E379" s="1"/>
    </row>
    <row r="380" spans="1:5" s="9" customFormat="1" x14ac:dyDescent="0.2">
      <c r="A380" t="s">
        <v>8</v>
      </c>
      <c r="B380" t="s">
        <v>98</v>
      </c>
      <c r="C380" t="s">
        <v>121</v>
      </c>
      <c r="D380">
        <v>511</v>
      </c>
      <c r="E380" s="1"/>
    </row>
    <row r="381" spans="1:5" s="9" customFormat="1" x14ac:dyDescent="0.2">
      <c r="A381" t="s">
        <v>8</v>
      </c>
      <c r="B381" t="s">
        <v>98</v>
      </c>
      <c r="C381" t="s">
        <v>122</v>
      </c>
      <c r="D381">
        <v>568</v>
      </c>
      <c r="E381" s="1"/>
    </row>
    <row r="382" spans="1:5" s="9" customFormat="1" x14ac:dyDescent="0.2">
      <c r="A382" t="s">
        <v>8</v>
      </c>
      <c r="B382" t="s">
        <v>101</v>
      </c>
      <c r="C382" t="s">
        <v>104</v>
      </c>
      <c r="D382">
        <v>582</v>
      </c>
      <c r="E382" s="1"/>
    </row>
    <row r="383" spans="1:5" s="9" customFormat="1" x14ac:dyDescent="0.2">
      <c r="A383" t="s">
        <v>8</v>
      </c>
      <c r="B383" t="s">
        <v>101</v>
      </c>
      <c r="C383" t="s">
        <v>105</v>
      </c>
      <c r="D383">
        <v>394</v>
      </c>
      <c r="E383" s="1"/>
    </row>
    <row r="384" spans="1:5" s="9" customFormat="1" x14ac:dyDescent="0.2">
      <c r="A384" t="s">
        <v>8</v>
      </c>
      <c r="B384" t="s">
        <v>101</v>
      </c>
      <c r="C384" t="s">
        <v>106</v>
      </c>
      <c r="D384">
        <v>659</v>
      </c>
      <c r="E384" s="1"/>
    </row>
    <row r="385" spans="1:5" s="9" customFormat="1" x14ac:dyDescent="0.2">
      <c r="A385" t="s">
        <v>8</v>
      </c>
      <c r="B385" t="s">
        <v>101</v>
      </c>
      <c r="C385" t="s">
        <v>107</v>
      </c>
      <c r="D385">
        <v>498</v>
      </c>
      <c r="E385" s="1"/>
    </row>
    <row r="386" spans="1:5" s="9" customFormat="1" x14ac:dyDescent="0.2">
      <c r="A386" t="s">
        <v>8</v>
      </c>
      <c r="B386" t="s">
        <v>101</v>
      </c>
      <c r="C386" t="s">
        <v>108</v>
      </c>
      <c r="D386">
        <v>1396</v>
      </c>
      <c r="E386" s="1"/>
    </row>
    <row r="387" spans="1:5" s="9" customFormat="1" x14ac:dyDescent="0.2">
      <c r="A387" t="s">
        <v>8</v>
      </c>
      <c r="B387" t="s">
        <v>101</v>
      </c>
      <c r="C387" t="s">
        <v>109</v>
      </c>
      <c r="D387">
        <v>1015</v>
      </c>
      <c r="E387" s="1"/>
    </row>
    <row r="388" spans="1:5" s="9" customFormat="1" x14ac:dyDescent="0.2">
      <c r="A388" t="s">
        <v>8</v>
      </c>
      <c r="B388" t="s">
        <v>101</v>
      </c>
      <c r="C388" t="s">
        <v>110</v>
      </c>
      <c r="D388">
        <v>1518</v>
      </c>
      <c r="E388" s="1"/>
    </row>
    <row r="389" spans="1:5" s="9" customFormat="1" x14ac:dyDescent="0.2">
      <c r="A389" t="s">
        <v>8</v>
      </c>
      <c r="B389" t="s">
        <v>101</v>
      </c>
      <c r="C389" t="s">
        <v>111</v>
      </c>
      <c r="D389">
        <v>296</v>
      </c>
      <c r="E389" s="1"/>
    </row>
    <row r="390" spans="1:5" s="9" customFormat="1" x14ac:dyDescent="0.2">
      <c r="A390" t="s">
        <v>8</v>
      </c>
      <c r="B390" t="s">
        <v>101</v>
      </c>
      <c r="C390" t="s">
        <v>112</v>
      </c>
      <c r="D390">
        <v>486</v>
      </c>
      <c r="E390" s="1"/>
    </row>
    <row r="391" spans="1:5" s="9" customFormat="1" x14ac:dyDescent="0.2">
      <c r="A391" t="s">
        <v>8</v>
      </c>
      <c r="B391" t="s">
        <v>101</v>
      </c>
      <c r="C391" t="s">
        <v>113</v>
      </c>
      <c r="D391">
        <v>719</v>
      </c>
      <c r="E391" s="1"/>
    </row>
    <row r="392" spans="1:5" s="9" customFormat="1" x14ac:dyDescent="0.2">
      <c r="A392" t="s">
        <v>8</v>
      </c>
      <c r="B392" t="s">
        <v>101</v>
      </c>
      <c r="C392" t="s">
        <v>114</v>
      </c>
      <c r="D392">
        <v>457</v>
      </c>
      <c r="E392" s="1"/>
    </row>
    <row r="393" spans="1:5" s="9" customFormat="1" x14ac:dyDescent="0.2">
      <c r="A393" t="s">
        <v>8</v>
      </c>
      <c r="B393" t="s">
        <v>101</v>
      </c>
      <c r="C393" t="s">
        <v>115</v>
      </c>
      <c r="D393">
        <v>482</v>
      </c>
      <c r="E393" s="1"/>
    </row>
    <row r="394" spans="1:5" s="9" customFormat="1" x14ac:dyDescent="0.2">
      <c r="A394" t="s">
        <v>8</v>
      </c>
      <c r="B394" t="s">
        <v>101</v>
      </c>
      <c r="C394" t="s">
        <v>116</v>
      </c>
      <c r="D394">
        <v>661</v>
      </c>
      <c r="E394" s="1"/>
    </row>
    <row r="395" spans="1:5" s="9" customFormat="1" x14ac:dyDescent="0.2">
      <c r="A395" t="s">
        <v>8</v>
      </c>
      <c r="B395" t="s">
        <v>101</v>
      </c>
      <c r="C395" t="s">
        <v>117</v>
      </c>
      <c r="D395">
        <v>659</v>
      </c>
      <c r="E395" s="1"/>
    </row>
    <row r="396" spans="1:5" s="9" customFormat="1" x14ac:dyDescent="0.2">
      <c r="A396" t="s">
        <v>8</v>
      </c>
      <c r="B396" t="s">
        <v>101</v>
      </c>
      <c r="C396" t="s">
        <v>118</v>
      </c>
      <c r="D396">
        <v>808</v>
      </c>
      <c r="E396" s="1"/>
    </row>
    <row r="397" spans="1:5" s="9" customFormat="1" x14ac:dyDescent="0.2">
      <c r="A397" t="s">
        <v>8</v>
      </c>
      <c r="B397" t="s">
        <v>101</v>
      </c>
      <c r="C397" t="s">
        <v>119</v>
      </c>
      <c r="D397">
        <v>410</v>
      </c>
      <c r="E397" s="1"/>
    </row>
    <row r="398" spans="1:5" s="9" customFormat="1" x14ac:dyDescent="0.2">
      <c r="A398" t="s">
        <v>8</v>
      </c>
      <c r="B398" t="s">
        <v>101</v>
      </c>
      <c r="C398" t="s">
        <v>120</v>
      </c>
      <c r="D398">
        <v>670</v>
      </c>
      <c r="E398" s="1"/>
    </row>
    <row r="399" spans="1:5" s="9" customFormat="1" x14ac:dyDescent="0.2">
      <c r="A399" t="s">
        <v>8</v>
      </c>
      <c r="B399" t="s">
        <v>101</v>
      </c>
      <c r="C399" t="s">
        <v>121</v>
      </c>
      <c r="D399">
        <v>521</v>
      </c>
      <c r="E399" s="1"/>
    </row>
    <row r="400" spans="1:5" s="9" customFormat="1" x14ac:dyDescent="0.2">
      <c r="A400" t="s">
        <v>8</v>
      </c>
      <c r="B400" t="s">
        <v>101</v>
      </c>
      <c r="C400" t="s">
        <v>122</v>
      </c>
      <c r="D400">
        <v>622</v>
      </c>
      <c r="E400" s="1"/>
    </row>
    <row r="401" spans="1:5" s="9" customFormat="1" x14ac:dyDescent="0.2">
      <c r="A401" t="s">
        <v>8</v>
      </c>
      <c r="B401" t="s">
        <v>1034</v>
      </c>
      <c r="C401" t="s">
        <v>104</v>
      </c>
      <c r="D401">
        <v>607</v>
      </c>
      <c r="E401" s="1"/>
    </row>
    <row r="402" spans="1:5" s="9" customFormat="1" x14ac:dyDescent="0.2">
      <c r="A402" t="s">
        <v>8</v>
      </c>
      <c r="B402" t="s">
        <v>1034</v>
      </c>
      <c r="C402" t="s">
        <v>105</v>
      </c>
      <c r="D402">
        <v>392</v>
      </c>
      <c r="E402" s="1"/>
    </row>
    <row r="403" spans="1:5" s="9" customFormat="1" x14ac:dyDescent="0.2">
      <c r="A403" t="s">
        <v>8</v>
      </c>
      <c r="B403" t="s">
        <v>1034</v>
      </c>
      <c r="C403" t="s">
        <v>106</v>
      </c>
      <c r="D403">
        <v>702</v>
      </c>
      <c r="E403" s="1"/>
    </row>
    <row r="404" spans="1:5" s="9" customFormat="1" x14ac:dyDescent="0.2">
      <c r="A404" t="s">
        <v>8</v>
      </c>
      <c r="B404" t="s">
        <v>1034</v>
      </c>
      <c r="C404" t="s">
        <v>107</v>
      </c>
      <c r="D404">
        <v>523</v>
      </c>
      <c r="E404" s="1"/>
    </row>
    <row r="405" spans="1:5" s="9" customFormat="1" x14ac:dyDescent="0.2">
      <c r="A405" t="s">
        <v>8</v>
      </c>
      <c r="B405" t="s">
        <v>1034</v>
      </c>
      <c r="C405" t="s">
        <v>108</v>
      </c>
      <c r="D405">
        <v>1396</v>
      </c>
      <c r="E405" s="1"/>
    </row>
    <row r="406" spans="1:5" s="9" customFormat="1" x14ac:dyDescent="0.2">
      <c r="A406" t="s">
        <v>8</v>
      </c>
      <c r="B406" t="s">
        <v>1034</v>
      </c>
      <c r="C406" t="s">
        <v>109</v>
      </c>
      <c r="D406">
        <v>1005</v>
      </c>
      <c r="E406" s="1"/>
    </row>
    <row r="407" spans="1:5" s="9" customFormat="1" x14ac:dyDescent="0.2">
      <c r="A407" t="s">
        <v>8</v>
      </c>
      <c r="B407" t="s">
        <v>1034</v>
      </c>
      <c r="C407" t="s">
        <v>110</v>
      </c>
      <c r="D407">
        <v>1468</v>
      </c>
      <c r="E407" s="1"/>
    </row>
    <row r="408" spans="1:5" s="9" customFormat="1" x14ac:dyDescent="0.2">
      <c r="A408" t="s">
        <v>8</v>
      </c>
      <c r="B408" t="s">
        <v>1034</v>
      </c>
      <c r="C408" t="s">
        <v>111</v>
      </c>
      <c r="D408">
        <v>347</v>
      </c>
      <c r="E408" s="1"/>
    </row>
    <row r="409" spans="1:5" s="9" customFormat="1" x14ac:dyDescent="0.2">
      <c r="A409" t="s">
        <v>8</v>
      </c>
      <c r="B409" t="s">
        <v>1034</v>
      </c>
      <c r="C409" t="s">
        <v>112</v>
      </c>
      <c r="D409">
        <v>411</v>
      </c>
      <c r="E409" s="1"/>
    </row>
    <row r="410" spans="1:5" s="9" customFormat="1" x14ac:dyDescent="0.2">
      <c r="A410" t="s">
        <v>8</v>
      </c>
      <c r="B410" t="s">
        <v>1034</v>
      </c>
      <c r="C410" t="s">
        <v>113</v>
      </c>
      <c r="D410">
        <v>714</v>
      </c>
      <c r="E410" s="1"/>
    </row>
    <row r="411" spans="1:5" s="9" customFormat="1" x14ac:dyDescent="0.2">
      <c r="A411" t="s">
        <v>8</v>
      </c>
      <c r="B411" t="s">
        <v>1034</v>
      </c>
      <c r="C411" t="s">
        <v>114</v>
      </c>
      <c r="D411">
        <v>442</v>
      </c>
      <c r="E411" s="1"/>
    </row>
    <row r="412" spans="1:5" s="9" customFormat="1" x14ac:dyDescent="0.2">
      <c r="A412" t="s">
        <v>8</v>
      </c>
      <c r="B412" t="s">
        <v>1034</v>
      </c>
      <c r="C412" t="s">
        <v>115</v>
      </c>
      <c r="D412">
        <v>517</v>
      </c>
      <c r="E412" s="1"/>
    </row>
    <row r="413" spans="1:5" s="9" customFormat="1" x14ac:dyDescent="0.2">
      <c r="A413" t="s">
        <v>8</v>
      </c>
      <c r="B413" t="s">
        <v>1034</v>
      </c>
      <c r="C413" t="s">
        <v>116</v>
      </c>
      <c r="D413">
        <v>655</v>
      </c>
      <c r="E413" s="1"/>
    </row>
    <row r="414" spans="1:5" s="9" customFormat="1" x14ac:dyDescent="0.2">
      <c r="A414" t="s">
        <v>8</v>
      </c>
      <c r="B414" t="s">
        <v>1034</v>
      </c>
      <c r="C414" t="s">
        <v>117</v>
      </c>
      <c r="D414">
        <v>696</v>
      </c>
      <c r="E414" s="1"/>
    </row>
    <row r="415" spans="1:5" s="9" customFormat="1" x14ac:dyDescent="0.2">
      <c r="A415" t="s">
        <v>8</v>
      </c>
      <c r="B415" t="s">
        <v>1034</v>
      </c>
      <c r="C415" t="s">
        <v>118</v>
      </c>
      <c r="D415">
        <v>825</v>
      </c>
      <c r="E415" s="1"/>
    </row>
    <row r="416" spans="1:5" s="9" customFormat="1" x14ac:dyDescent="0.2">
      <c r="A416" t="s">
        <v>8</v>
      </c>
      <c r="B416" t="s">
        <v>1034</v>
      </c>
      <c r="C416" t="s">
        <v>119</v>
      </c>
      <c r="D416">
        <v>412</v>
      </c>
      <c r="E416" s="1"/>
    </row>
    <row r="417" spans="1:5" s="9" customFormat="1" x14ac:dyDescent="0.2">
      <c r="A417" t="s">
        <v>8</v>
      </c>
      <c r="B417" t="s">
        <v>1034</v>
      </c>
      <c r="C417" t="s">
        <v>120</v>
      </c>
      <c r="D417">
        <v>702</v>
      </c>
      <c r="E417" s="1"/>
    </row>
    <row r="418" spans="1:5" s="9" customFormat="1" x14ac:dyDescent="0.2">
      <c r="A418" t="s">
        <v>8</v>
      </c>
      <c r="B418" t="s">
        <v>1034</v>
      </c>
      <c r="C418" t="s">
        <v>121</v>
      </c>
      <c r="D418">
        <v>560</v>
      </c>
      <c r="E418" s="1"/>
    </row>
    <row r="419" spans="1:5" s="9" customFormat="1" x14ac:dyDescent="0.2">
      <c r="A419" t="s">
        <v>8</v>
      </c>
      <c r="B419" t="s">
        <v>1034</v>
      </c>
      <c r="C419" t="s">
        <v>122</v>
      </c>
      <c r="D419">
        <v>617</v>
      </c>
      <c r="E419" s="1"/>
    </row>
    <row r="420" spans="1:5" s="9" customFormat="1" x14ac:dyDescent="0.2">
      <c r="A420" t="s">
        <v>8</v>
      </c>
      <c r="B420" t="s">
        <v>1054</v>
      </c>
      <c r="C420" t="s">
        <v>104</v>
      </c>
      <c r="D420">
        <v>519</v>
      </c>
      <c r="E420" s="1"/>
    </row>
    <row r="421" spans="1:5" s="9" customFormat="1" x14ac:dyDescent="0.2">
      <c r="A421" t="s">
        <v>8</v>
      </c>
      <c r="B421" t="s">
        <v>1054</v>
      </c>
      <c r="C421" t="s">
        <v>105</v>
      </c>
      <c r="D421">
        <v>373</v>
      </c>
      <c r="E421" s="1"/>
    </row>
    <row r="422" spans="1:5" s="9" customFormat="1" x14ac:dyDescent="0.2">
      <c r="A422" t="s">
        <v>8</v>
      </c>
      <c r="B422" t="s">
        <v>1054</v>
      </c>
      <c r="C422" t="s">
        <v>106</v>
      </c>
      <c r="D422">
        <v>634</v>
      </c>
      <c r="E422" s="1"/>
    </row>
    <row r="423" spans="1:5" s="9" customFormat="1" x14ac:dyDescent="0.2">
      <c r="A423" t="s">
        <v>8</v>
      </c>
      <c r="B423" t="s">
        <v>1054</v>
      </c>
      <c r="C423" t="s">
        <v>107</v>
      </c>
      <c r="D423">
        <v>513</v>
      </c>
      <c r="E423" s="1"/>
    </row>
    <row r="424" spans="1:5" s="9" customFormat="1" x14ac:dyDescent="0.2">
      <c r="A424" t="s">
        <v>8</v>
      </c>
      <c r="B424" t="s">
        <v>1054</v>
      </c>
      <c r="C424" t="s">
        <v>108</v>
      </c>
      <c r="D424">
        <v>1311</v>
      </c>
      <c r="E424" s="1"/>
    </row>
    <row r="425" spans="1:5" s="9" customFormat="1" x14ac:dyDescent="0.2">
      <c r="A425" t="s">
        <v>8</v>
      </c>
      <c r="B425" t="s">
        <v>1054</v>
      </c>
      <c r="C425" t="s">
        <v>109</v>
      </c>
      <c r="D425">
        <v>918</v>
      </c>
      <c r="E425" s="1"/>
    </row>
    <row r="426" spans="1:5" s="9" customFormat="1" x14ac:dyDescent="0.2">
      <c r="A426" t="s">
        <v>8</v>
      </c>
      <c r="B426" t="s">
        <v>1054</v>
      </c>
      <c r="C426" t="s">
        <v>110</v>
      </c>
      <c r="D426">
        <v>1438</v>
      </c>
      <c r="E426" s="1"/>
    </row>
    <row r="427" spans="1:5" s="9" customFormat="1" x14ac:dyDescent="0.2">
      <c r="A427" t="s">
        <v>8</v>
      </c>
      <c r="B427" t="s">
        <v>1054</v>
      </c>
      <c r="C427" t="s">
        <v>111</v>
      </c>
      <c r="D427">
        <v>275</v>
      </c>
      <c r="E427" s="1"/>
    </row>
    <row r="428" spans="1:5" s="9" customFormat="1" x14ac:dyDescent="0.2">
      <c r="A428" t="s">
        <v>8</v>
      </c>
      <c r="B428" t="s">
        <v>1054</v>
      </c>
      <c r="C428" t="s">
        <v>112</v>
      </c>
      <c r="D428">
        <v>414</v>
      </c>
      <c r="E428" s="1"/>
    </row>
    <row r="429" spans="1:5" s="9" customFormat="1" x14ac:dyDescent="0.2">
      <c r="A429" t="s">
        <v>8</v>
      </c>
      <c r="B429" t="s">
        <v>1054</v>
      </c>
      <c r="C429" t="s">
        <v>113</v>
      </c>
      <c r="D429">
        <v>636</v>
      </c>
      <c r="E429" s="1"/>
    </row>
    <row r="430" spans="1:5" s="9" customFormat="1" x14ac:dyDescent="0.2">
      <c r="A430" t="s">
        <v>8</v>
      </c>
      <c r="B430" t="s">
        <v>1054</v>
      </c>
      <c r="C430" t="s">
        <v>114</v>
      </c>
      <c r="D430">
        <v>481</v>
      </c>
      <c r="E430" s="1"/>
    </row>
    <row r="431" spans="1:5" s="9" customFormat="1" x14ac:dyDescent="0.2">
      <c r="A431" t="s">
        <v>8</v>
      </c>
      <c r="B431" t="s">
        <v>1054</v>
      </c>
      <c r="C431" t="s">
        <v>115</v>
      </c>
      <c r="D431">
        <v>454</v>
      </c>
      <c r="E431" s="1"/>
    </row>
    <row r="432" spans="1:5" s="9" customFormat="1" x14ac:dyDescent="0.2">
      <c r="A432" t="s">
        <v>8</v>
      </c>
      <c r="B432" t="s">
        <v>1054</v>
      </c>
      <c r="C432" t="s">
        <v>116</v>
      </c>
      <c r="D432">
        <v>634</v>
      </c>
      <c r="E432" s="1"/>
    </row>
    <row r="433" spans="1:5" s="9" customFormat="1" x14ac:dyDescent="0.2">
      <c r="A433" t="s">
        <v>8</v>
      </c>
      <c r="B433" t="s">
        <v>1054</v>
      </c>
      <c r="C433" t="s">
        <v>117</v>
      </c>
      <c r="D433">
        <v>680</v>
      </c>
      <c r="E433" s="1"/>
    </row>
    <row r="434" spans="1:5" s="9" customFormat="1" x14ac:dyDescent="0.2">
      <c r="A434" t="s">
        <v>8</v>
      </c>
      <c r="B434" t="s">
        <v>1054</v>
      </c>
      <c r="C434" t="s">
        <v>118</v>
      </c>
      <c r="D434">
        <v>830</v>
      </c>
      <c r="E434" s="1"/>
    </row>
    <row r="435" spans="1:5" s="9" customFormat="1" x14ac:dyDescent="0.2">
      <c r="A435" t="s">
        <v>8</v>
      </c>
      <c r="B435" t="s">
        <v>1054</v>
      </c>
      <c r="C435" t="s">
        <v>119</v>
      </c>
      <c r="D435">
        <v>371</v>
      </c>
      <c r="E435" s="1"/>
    </row>
    <row r="436" spans="1:5" s="9" customFormat="1" x14ac:dyDescent="0.2">
      <c r="A436" t="s">
        <v>8</v>
      </c>
      <c r="B436" t="s">
        <v>1054</v>
      </c>
      <c r="C436" t="s">
        <v>120</v>
      </c>
      <c r="D436">
        <v>629</v>
      </c>
      <c r="E436" s="1"/>
    </row>
    <row r="437" spans="1:5" s="9" customFormat="1" x14ac:dyDescent="0.2">
      <c r="A437" t="s">
        <v>8</v>
      </c>
      <c r="B437" t="s">
        <v>1054</v>
      </c>
      <c r="C437" t="s">
        <v>121</v>
      </c>
      <c r="D437">
        <v>522</v>
      </c>
      <c r="E437" s="1"/>
    </row>
    <row r="438" spans="1:5" s="9" customFormat="1" x14ac:dyDescent="0.2">
      <c r="A438" t="s">
        <v>8</v>
      </c>
      <c r="B438" t="s">
        <v>1054</v>
      </c>
      <c r="C438" t="s">
        <v>122</v>
      </c>
      <c r="D438">
        <v>532</v>
      </c>
      <c r="E438" s="1"/>
    </row>
    <row r="439" spans="1:5" s="9" customFormat="1" x14ac:dyDescent="0.2">
      <c r="A439" t="s">
        <v>9</v>
      </c>
      <c r="B439" t="s">
        <v>29</v>
      </c>
      <c r="C439" t="s">
        <v>104</v>
      </c>
      <c r="D439">
        <v>2726</v>
      </c>
      <c r="E439" s="1"/>
    </row>
    <row r="440" spans="1:5" s="9" customFormat="1" x14ac:dyDescent="0.2">
      <c r="A440" t="s">
        <v>9</v>
      </c>
      <c r="B440" t="s">
        <v>29</v>
      </c>
      <c r="C440" t="s">
        <v>105</v>
      </c>
      <c r="D440">
        <v>1707</v>
      </c>
      <c r="E440" s="1"/>
    </row>
    <row r="441" spans="1:5" s="9" customFormat="1" x14ac:dyDescent="0.2">
      <c r="A441" t="s">
        <v>9</v>
      </c>
      <c r="B441" t="s">
        <v>29</v>
      </c>
      <c r="C441" t="s">
        <v>106</v>
      </c>
      <c r="D441">
        <v>3265</v>
      </c>
      <c r="E441" s="1"/>
    </row>
    <row r="442" spans="1:5" s="9" customFormat="1" x14ac:dyDescent="0.2">
      <c r="A442" t="s">
        <v>9</v>
      </c>
      <c r="B442" t="s">
        <v>29</v>
      </c>
      <c r="C442" t="s">
        <v>107</v>
      </c>
      <c r="D442">
        <v>2210</v>
      </c>
      <c r="E442" s="1"/>
    </row>
    <row r="443" spans="1:5" s="9" customFormat="1" x14ac:dyDescent="0.2">
      <c r="A443" t="s">
        <v>9</v>
      </c>
      <c r="B443" t="s">
        <v>29</v>
      </c>
      <c r="C443" t="s">
        <v>108</v>
      </c>
      <c r="D443">
        <v>6442</v>
      </c>
      <c r="E443" s="1"/>
    </row>
    <row r="444" spans="1:5" s="9" customFormat="1" x14ac:dyDescent="0.2">
      <c r="A444" t="s">
        <v>9</v>
      </c>
      <c r="B444" t="s">
        <v>29</v>
      </c>
      <c r="C444" t="s">
        <v>109</v>
      </c>
      <c r="D444">
        <v>4802</v>
      </c>
      <c r="E444" s="1"/>
    </row>
    <row r="445" spans="1:5" s="9" customFormat="1" x14ac:dyDescent="0.2">
      <c r="A445" t="s">
        <v>9</v>
      </c>
      <c r="B445" t="s">
        <v>29</v>
      </c>
      <c r="C445" t="s">
        <v>110</v>
      </c>
      <c r="D445">
        <v>7258</v>
      </c>
      <c r="E445" s="1"/>
    </row>
    <row r="446" spans="1:5" s="9" customFormat="1" x14ac:dyDescent="0.2">
      <c r="A446" t="s">
        <v>9</v>
      </c>
      <c r="B446" t="s">
        <v>29</v>
      </c>
      <c r="C446" t="s">
        <v>111</v>
      </c>
      <c r="D446">
        <v>1592</v>
      </c>
      <c r="E446" s="1"/>
    </row>
    <row r="447" spans="1:5" s="9" customFormat="1" x14ac:dyDescent="0.2">
      <c r="A447" t="s">
        <v>9</v>
      </c>
      <c r="B447" t="s">
        <v>29</v>
      </c>
      <c r="C447" t="s">
        <v>112</v>
      </c>
      <c r="D447">
        <v>2126</v>
      </c>
      <c r="E447" s="1"/>
    </row>
    <row r="448" spans="1:5" s="9" customFormat="1" x14ac:dyDescent="0.2">
      <c r="A448" t="s">
        <v>9</v>
      </c>
      <c r="B448" t="s">
        <v>29</v>
      </c>
      <c r="C448" t="s">
        <v>113</v>
      </c>
      <c r="D448">
        <v>3536</v>
      </c>
      <c r="E448" s="1"/>
    </row>
    <row r="449" spans="1:5" s="9" customFormat="1" x14ac:dyDescent="0.2">
      <c r="A449" t="s">
        <v>9</v>
      </c>
      <c r="B449" t="s">
        <v>29</v>
      </c>
      <c r="C449" t="s">
        <v>114</v>
      </c>
      <c r="D449">
        <v>2325</v>
      </c>
      <c r="E449" s="1"/>
    </row>
    <row r="450" spans="1:5" s="9" customFormat="1" x14ac:dyDescent="0.2">
      <c r="A450" t="s">
        <v>9</v>
      </c>
      <c r="B450" t="s">
        <v>29</v>
      </c>
      <c r="C450" t="s">
        <v>115</v>
      </c>
      <c r="D450">
        <v>2483</v>
      </c>
      <c r="E450" s="1"/>
    </row>
    <row r="451" spans="1:5" s="9" customFormat="1" x14ac:dyDescent="0.2">
      <c r="A451" t="s">
        <v>9</v>
      </c>
      <c r="B451" t="s">
        <v>29</v>
      </c>
      <c r="C451" t="s">
        <v>116</v>
      </c>
      <c r="D451">
        <v>3239</v>
      </c>
      <c r="E451" s="1"/>
    </row>
    <row r="452" spans="1:5" s="9" customFormat="1" x14ac:dyDescent="0.2">
      <c r="A452" t="s">
        <v>9</v>
      </c>
      <c r="B452" t="s">
        <v>29</v>
      </c>
      <c r="C452" t="s">
        <v>117</v>
      </c>
      <c r="D452">
        <v>3157</v>
      </c>
      <c r="E452" s="1"/>
    </row>
    <row r="453" spans="1:5" s="9" customFormat="1" x14ac:dyDescent="0.2">
      <c r="A453" t="s">
        <v>9</v>
      </c>
      <c r="B453" t="s">
        <v>29</v>
      </c>
      <c r="C453" t="s">
        <v>118</v>
      </c>
      <c r="D453">
        <v>4068</v>
      </c>
      <c r="E453" s="1"/>
    </row>
    <row r="454" spans="1:5" s="9" customFormat="1" x14ac:dyDescent="0.2">
      <c r="A454" t="s">
        <v>9</v>
      </c>
      <c r="B454" t="s">
        <v>29</v>
      </c>
      <c r="C454" t="s">
        <v>119</v>
      </c>
      <c r="D454">
        <v>2197</v>
      </c>
      <c r="E454" s="1"/>
    </row>
    <row r="455" spans="1:5" s="9" customFormat="1" x14ac:dyDescent="0.2">
      <c r="A455" t="s">
        <v>9</v>
      </c>
      <c r="B455" t="s">
        <v>29</v>
      </c>
      <c r="C455" t="s">
        <v>120</v>
      </c>
      <c r="D455">
        <v>3077</v>
      </c>
      <c r="E455" s="1"/>
    </row>
    <row r="456" spans="1:5" s="9" customFormat="1" x14ac:dyDescent="0.2">
      <c r="A456" t="s">
        <v>9</v>
      </c>
      <c r="B456" t="s">
        <v>29</v>
      </c>
      <c r="C456" t="s">
        <v>121</v>
      </c>
      <c r="D456">
        <v>2534</v>
      </c>
      <c r="E456" s="1"/>
    </row>
    <row r="457" spans="1:5" s="9" customFormat="1" x14ac:dyDescent="0.2">
      <c r="A457" t="s">
        <v>9</v>
      </c>
      <c r="B457" t="s">
        <v>29</v>
      </c>
      <c r="C457" t="s">
        <v>122</v>
      </c>
      <c r="D457">
        <v>2805</v>
      </c>
      <c r="E457" s="1"/>
    </row>
    <row r="458" spans="1:5" s="9" customFormat="1" x14ac:dyDescent="0.2">
      <c r="A458" t="s">
        <v>9</v>
      </c>
      <c r="B458" t="s">
        <v>30</v>
      </c>
      <c r="C458" t="s">
        <v>104</v>
      </c>
      <c r="D458">
        <v>2836</v>
      </c>
      <c r="E458" s="1"/>
    </row>
    <row r="459" spans="1:5" s="9" customFormat="1" x14ac:dyDescent="0.2">
      <c r="A459" t="s">
        <v>9</v>
      </c>
      <c r="B459" t="s">
        <v>30</v>
      </c>
      <c r="C459" t="s">
        <v>105</v>
      </c>
      <c r="D459">
        <v>1738</v>
      </c>
      <c r="E459" s="1"/>
    </row>
    <row r="460" spans="1:5" s="9" customFormat="1" x14ac:dyDescent="0.2">
      <c r="A460" t="s">
        <v>9</v>
      </c>
      <c r="B460" t="s">
        <v>30</v>
      </c>
      <c r="C460" t="s">
        <v>106</v>
      </c>
      <c r="D460">
        <v>3242</v>
      </c>
      <c r="E460" s="1"/>
    </row>
    <row r="461" spans="1:5" s="9" customFormat="1" x14ac:dyDescent="0.2">
      <c r="A461" t="s">
        <v>9</v>
      </c>
      <c r="B461" t="s">
        <v>30</v>
      </c>
      <c r="C461" t="s">
        <v>107</v>
      </c>
      <c r="D461">
        <v>2350</v>
      </c>
      <c r="E461" s="1"/>
    </row>
    <row r="462" spans="1:5" s="9" customFormat="1" x14ac:dyDescent="0.2">
      <c r="A462" t="s">
        <v>9</v>
      </c>
      <c r="B462" t="s">
        <v>30</v>
      </c>
      <c r="C462" t="s">
        <v>108</v>
      </c>
      <c r="D462">
        <v>6808</v>
      </c>
      <c r="E462" s="1"/>
    </row>
    <row r="463" spans="1:5" s="9" customFormat="1" x14ac:dyDescent="0.2">
      <c r="A463" t="s">
        <v>9</v>
      </c>
      <c r="B463" t="s">
        <v>30</v>
      </c>
      <c r="C463" t="s">
        <v>109</v>
      </c>
      <c r="D463">
        <v>4713</v>
      </c>
      <c r="E463" s="1"/>
    </row>
    <row r="464" spans="1:5" s="9" customFormat="1" x14ac:dyDescent="0.2">
      <c r="A464" t="s">
        <v>9</v>
      </c>
      <c r="B464" t="s">
        <v>30</v>
      </c>
      <c r="C464" t="s">
        <v>110</v>
      </c>
      <c r="D464">
        <v>7291</v>
      </c>
      <c r="E464" s="1"/>
    </row>
    <row r="465" spans="1:5" s="9" customFormat="1" x14ac:dyDescent="0.2">
      <c r="A465" t="s">
        <v>9</v>
      </c>
      <c r="B465" t="s">
        <v>30</v>
      </c>
      <c r="C465" t="s">
        <v>111</v>
      </c>
      <c r="D465">
        <v>1661</v>
      </c>
      <c r="E465" s="1"/>
    </row>
    <row r="466" spans="1:5" s="9" customFormat="1" x14ac:dyDescent="0.2">
      <c r="A466" t="s">
        <v>9</v>
      </c>
      <c r="B466" t="s">
        <v>30</v>
      </c>
      <c r="C466" t="s">
        <v>112</v>
      </c>
      <c r="D466">
        <v>2181</v>
      </c>
      <c r="E466" s="1"/>
    </row>
    <row r="467" spans="1:5" s="9" customFormat="1" x14ac:dyDescent="0.2">
      <c r="A467" t="s">
        <v>9</v>
      </c>
      <c r="B467" t="s">
        <v>30</v>
      </c>
      <c r="C467" t="s">
        <v>113</v>
      </c>
      <c r="D467">
        <v>3549</v>
      </c>
      <c r="E467" s="1"/>
    </row>
    <row r="468" spans="1:5" s="9" customFormat="1" x14ac:dyDescent="0.2">
      <c r="A468" t="s">
        <v>9</v>
      </c>
      <c r="B468" t="s">
        <v>30</v>
      </c>
      <c r="C468" t="s">
        <v>114</v>
      </c>
      <c r="D468">
        <v>2448</v>
      </c>
      <c r="E468" s="1"/>
    </row>
    <row r="469" spans="1:5" s="9" customFormat="1" x14ac:dyDescent="0.2">
      <c r="A469" t="s">
        <v>9</v>
      </c>
      <c r="B469" t="s">
        <v>30</v>
      </c>
      <c r="C469" t="s">
        <v>115</v>
      </c>
      <c r="D469">
        <v>2551</v>
      </c>
      <c r="E469" s="1"/>
    </row>
    <row r="470" spans="1:5" s="9" customFormat="1" x14ac:dyDescent="0.2">
      <c r="A470" t="s">
        <v>9</v>
      </c>
      <c r="B470" t="s">
        <v>30</v>
      </c>
      <c r="C470" t="s">
        <v>116</v>
      </c>
      <c r="D470">
        <v>3239</v>
      </c>
      <c r="E470" s="1"/>
    </row>
    <row r="471" spans="1:5" s="9" customFormat="1" x14ac:dyDescent="0.2">
      <c r="A471" t="s">
        <v>9</v>
      </c>
      <c r="B471" t="s">
        <v>30</v>
      </c>
      <c r="C471" t="s">
        <v>117</v>
      </c>
      <c r="D471">
        <v>3236</v>
      </c>
      <c r="E471" s="1"/>
    </row>
    <row r="472" spans="1:5" s="9" customFormat="1" x14ac:dyDescent="0.2">
      <c r="A472" t="s">
        <v>9</v>
      </c>
      <c r="B472" t="s">
        <v>30</v>
      </c>
      <c r="C472" t="s">
        <v>118</v>
      </c>
      <c r="D472">
        <v>4280</v>
      </c>
      <c r="E472" s="1"/>
    </row>
    <row r="473" spans="1:5" s="9" customFormat="1" x14ac:dyDescent="0.2">
      <c r="A473" t="s">
        <v>9</v>
      </c>
      <c r="B473" t="s">
        <v>30</v>
      </c>
      <c r="C473" t="s">
        <v>119</v>
      </c>
      <c r="D473">
        <v>2360</v>
      </c>
      <c r="E473" s="1"/>
    </row>
    <row r="474" spans="1:5" s="9" customFormat="1" x14ac:dyDescent="0.2">
      <c r="A474" t="s">
        <v>9</v>
      </c>
      <c r="B474" t="s">
        <v>30</v>
      </c>
      <c r="C474" t="s">
        <v>120</v>
      </c>
      <c r="D474">
        <v>3115</v>
      </c>
      <c r="E474" s="1"/>
    </row>
    <row r="475" spans="1:5" s="9" customFormat="1" x14ac:dyDescent="0.2">
      <c r="A475" t="s">
        <v>9</v>
      </c>
      <c r="B475" t="s">
        <v>30</v>
      </c>
      <c r="C475" t="s">
        <v>121</v>
      </c>
      <c r="D475">
        <v>2702</v>
      </c>
      <c r="E475" s="1"/>
    </row>
    <row r="476" spans="1:5" s="9" customFormat="1" x14ac:dyDescent="0.2">
      <c r="A476" t="s">
        <v>9</v>
      </c>
      <c r="B476" t="s">
        <v>30</v>
      </c>
      <c r="C476" t="s">
        <v>122</v>
      </c>
      <c r="D476">
        <v>2930</v>
      </c>
      <c r="E476" s="1"/>
    </row>
    <row r="477" spans="1:5" s="9" customFormat="1" x14ac:dyDescent="0.2">
      <c r="A477" t="s">
        <v>9</v>
      </c>
      <c r="B477" t="s">
        <v>31</v>
      </c>
      <c r="C477" t="s">
        <v>104</v>
      </c>
      <c r="D477">
        <v>2827</v>
      </c>
      <c r="E477" s="1"/>
    </row>
    <row r="478" spans="1:5" s="9" customFormat="1" x14ac:dyDescent="0.2">
      <c r="A478" t="s">
        <v>9</v>
      </c>
      <c r="B478" t="s">
        <v>31</v>
      </c>
      <c r="C478" t="s">
        <v>105</v>
      </c>
      <c r="D478">
        <v>1782</v>
      </c>
      <c r="E478" s="1"/>
    </row>
    <row r="479" spans="1:5" s="9" customFormat="1" x14ac:dyDescent="0.2">
      <c r="A479" t="s">
        <v>9</v>
      </c>
      <c r="B479" t="s">
        <v>31</v>
      </c>
      <c r="C479" t="s">
        <v>106</v>
      </c>
      <c r="D479">
        <v>3324</v>
      </c>
      <c r="E479" s="1"/>
    </row>
    <row r="480" spans="1:5" s="9" customFormat="1" x14ac:dyDescent="0.2">
      <c r="A480" t="s">
        <v>9</v>
      </c>
      <c r="B480" t="s">
        <v>31</v>
      </c>
      <c r="C480" t="s">
        <v>107</v>
      </c>
      <c r="D480">
        <v>2219</v>
      </c>
      <c r="E480" s="1"/>
    </row>
    <row r="481" spans="1:5" s="9" customFormat="1" x14ac:dyDescent="0.2">
      <c r="A481" t="s">
        <v>9</v>
      </c>
      <c r="B481" t="s">
        <v>31</v>
      </c>
      <c r="C481" t="s">
        <v>108</v>
      </c>
      <c r="D481">
        <v>6652</v>
      </c>
      <c r="E481" s="1"/>
    </row>
    <row r="482" spans="1:5" s="9" customFormat="1" x14ac:dyDescent="0.2">
      <c r="A482" t="s">
        <v>9</v>
      </c>
      <c r="B482" t="s">
        <v>31</v>
      </c>
      <c r="C482" t="s">
        <v>109</v>
      </c>
      <c r="D482">
        <v>4833</v>
      </c>
      <c r="E482" s="1"/>
    </row>
    <row r="483" spans="1:5" s="9" customFormat="1" x14ac:dyDescent="0.2">
      <c r="A483" t="s">
        <v>9</v>
      </c>
      <c r="B483" t="s">
        <v>31</v>
      </c>
      <c r="C483" t="s">
        <v>110</v>
      </c>
      <c r="D483">
        <v>7361</v>
      </c>
      <c r="E483" s="1"/>
    </row>
    <row r="484" spans="1:5" s="9" customFormat="1" x14ac:dyDescent="0.2">
      <c r="A484" t="s">
        <v>9</v>
      </c>
      <c r="B484" t="s">
        <v>31</v>
      </c>
      <c r="C484" t="s">
        <v>111</v>
      </c>
      <c r="D484">
        <v>1600</v>
      </c>
      <c r="E484" s="1"/>
    </row>
    <row r="485" spans="1:5" s="9" customFormat="1" x14ac:dyDescent="0.2">
      <c r="A485" t="s">
        <v>9</v>
      </c>
      <c r="B485" t="s">
        <v>31</v>
      </c>
      <c r="C485" t="s">
        <v>112</v>
      </c>
      <c r="D485">
        <v>2116</v>
      </c>
      <c r="E485" s="1"/>
    </row>
    <row r="486" spans="1:5" s="9" customFormat="1" x14ac:dyDescent="0.2">
      <c r="A486" t="s">
        <v>9</v>
      </c>
      <c r="B486" t="s">
        <v>31</v>
      </c>
      <c r="C486" t="s">
        <v>113</v>
      </c>
      <c r="D486">
        <v>3503</v>
      </c>
      <c r="E486" s="1"/>
    </row>
    <row r="487" spans="1:5" s="9" customFormat="1" x14ac:dyDescent="0.2">
      <c r="A487" t="s">
        <v>9</v>
      </c>
      <c r="B487" t="s">
        <v>31</v>
      </c>
      <c r="C487" t="s">
        <v>114</v>
      </c>
      <c r="D487">
        <v>2464</v>
      </c>
      <c r="E487" s="1"/>
    </row>
    <row r="488" spans="1:5" s="9" customFormat="1" x14ac:dyDescent="0.2">
      <c r="A488" t="s">
        <v>9</v>
      </c>
      <c r="B488" t="s">
        <v>31</v>
      </c>
      <c r="C488" t="s">
        <v>115</v>
      </c>
      <c r="D488">
        <v>2435</v>
      </c>
      <c r="E488" s="1"/>
    </row>
    <row r="489" spans="1:5" s="9" customFormat="1" x14ac:dyDescent="0.2">
      <c r="A489" t="s">
        <v>9</v>
      </c>
      <c r="B489" t="s">
        <v>31</v>
      </c>
      <c r="C489" t="s">
        <v>116</v>
      </c>
      <c r="D489">
        <v>3221</v>
      </c>
      <c r="E489" s="1"/>
    </row>
    <row r="490" spans="1:5" s="9" customFormat="1" x14ac:dyDescent="0.2">
      <c r="A490" t="s">
        <v>9</v>
      </c>
      <c r="B490" t="s">
        <v>31</v>
      </c>
      <c r="C490" t="s">
        <v>117</v>
      </c>
      <c r="D490">
        <v>3283</v>
      </c>
      <c r="E490" s="1"/>
    </row>
    <row r="491" spans="1:5" s="9" customFormat="1" x14ac:dyDescent="0.2">
      <c r="A491" t="s">
        <v>9</v>
      </c>
      <c r="B491" t="s">
        <v>31</v>
      </c>
      <c r="C491" t="s">
        <v>118</v>
      </c>
      <c r="D491">
        <v>4139</v>
      </c>
      <c r="E491" s="1"/>
    </row>
    <row r="492" spans="1:5" s="9" customFormat="1" x14ac:dyDescent="0.2">
      <c r="A492" t="s">
        <v>9</v>
      </c>
      <c r="B492" t="s">
        <v>31</v>
      </c>
      <c r="C492" t="s">
        <v>119</v>
      </c>
      <c r="D492">
        <v>2271</v>
      </c>
      <c r="E492" s="1"/>
    </row>
    <row r="493" spans="1:5" s="9" customFormat="1" x14ac:dyDescent="0.2">
      <c r="A493" t="s">
        <v>9</v>
      </c>
      <c r="B493" t="s">
        <v>31</v>
      </c>
      <c r="C493" t="s">
        <v>120</v>
      </c>
      <c r="D493">
        <v>3230</v>
      </c>
      <c r="E493" s="1"/>
    </row>
    <row r="494" spans="1:5" s="9" customFormat="1" x14ac:dyDescent="0.2">
      <c r="A494" t="s">
        <v>9</v>
      </c>
      <c r="B494" t="s">
        <v>31</v>
      </c>
      <c r="C494" t="s">
        <v>121</v>
      </c>
      <c r="D494">
        <v>2484</v>
      </c>
      <c r="E494" s="1"/>
    </row>
    <row r="495" spans="1:5" s="9" customFormat="1" x14ac:dyDescent="0.2">
      <c r="A495" t="s">
        <v>9</v>
      </c>
      <c r="B495" t="s">
        <v>31</v>
      </c>
      <c r="C495" t="s">
        <v>122</v>
      </c>
      <c r="D495">
        <v>2828</v>
      </c>
      <c r="E495" s="1"/>
    </row>
    <row r="496" spans="1:5" s="9" customFormat="1" x14ac:dyDescent="0.2">
      <c r="A496" t="s">
        <v>9</v>
      </c>
      <c r="B496" t="s">
        <v>32</v>
      </c>
      <c r="C496" t="s">
        <v>104</v>
      </c>
      <c r="D496">
        <v>2598</v>
      </c>
      <c r="E496" s="1"/>
    </row>
    <row r="497" spans="1:5" s="9" customFormat="1" x14ac:dyDescent="0.2">
      <c r="A497" t="s">
        <v>9</v>
      </c>
      <c r="B497" t="s">
        <v>32</v>
      </c>
      <c r="C497" t="s">
        <v>105</v>
      </c>
      <c r="D497">
        <v>1688</v>
      </c>
      <c r="E497" s="1"/>
    </row>
    <row r="498" spans="1:5" s="9" customFormat="1" x14ac:dyDescent="0.2">
      <c r="A498" t="s">
        <v>9</v>
      </c>
      <c r="B498" t="s">
        <v>32</v>
      </c>
      <c r="C498" t="s">
        <v>106</v>
      </c>
      <c r="D498">
        <v>3220</v>
      </c>
      <c r="E498" s="1"/>
    </row>
    <row r="499" spans="1:5" s="9" customFormat="1" x14ac:dyDescent="0.2">
      <c r="A499" t="s">
        <v>9</v>
      </c>
      <c r="B499" t="s">
        <v>32</v>
      </c>
      <c r="C499" t="s">
        <v>107</v>
      </c>
      <c r="D499">
        <v>2276</v>
      </c>
      <c r="E499" s="1"/>
    </row>
    <row r="500" spans="1:5" s="9" customFormat="1" x14ac:dyDescent="0.2">
      <c r="A500" t="s">
        <v>9</v>
      </c>
      <c r="B500" t="s">
        <v>32</v>
      </c>
      <c r="C500" t="s">
        <v>108</v>
      </c>
      <c r="D500">
        <v>6438</v>
      </c>
      <c r="E500" s="1"/>
    </row>
    <row r="501" spans="1:5" s="9" customFormat="1" x14ac:dyDescent="0.2">
      <c r="A501" t="s">
        <v>9</v>
      </c>
      <c r="B501" t="s">
        <v>32</v>
      </c>
      <c r="C501" t="s">
        <v>109</v>
      </c>
      <c r="D501">
        <v>4616</v>
      </c>
      <c r="E501" s="1"/>
    </row>
    <row r="502" spans="1:5" s="9" customFormat="1" x14ac:dyDescent="0.2">
      <c r="A502" t="s">
        <v>9</v>
      </c>
      <c r="B502" t="s">
        <v>32</v>
      </c>
      <c r="C502" t="s">
        <v>110</v>
      </c>
      <c r="D502">
        <v>7104</v>
      </c>
      <c r="E502" s="1"/>
    </row>
    <row r="503" spans="1:5" s="9" customFormat="1" x14ac:dyDescent="0.2">
      <c r="A503" t="s">
        <v>9</v>
      </c>
      <c r="B503" t="s">
        <v>32</v>
      </c>
      <c r="C503" t="s">
        <v>111</v>
      </c>
      <c r="D503">
        <v>1512</v>
      </c>
      <c r="E503" s="1"/>
    </row>
    <row r="504" spans="1:5" s="9" customFormat="1" x14ac:dyDescent="0.2">
      <c r="A504" t="s">
        <v>9</v>
      </c>
      <c r="B504" t="s">
        <v>32</v>
      </c>
      <c r="C504" t="s">
        <v>112</v>
      </c>
      <c r="D504">
        <v>2088</v>
      </c>
      <c r="E504" s="1"/>
    </row>
    <row r="505" spans="1:5" s="9" customFormat="1" x14ac:dyDescent="0.2">
      <c r="A505" t="s">
        <v>9</v>
      </c>
      <c r="B505" t="s">
        <v>32</v>
      </c>
      <c r="C505" t="s">
        <v>113</v>
      </c>
      <c r="D505">
        <v>3307</v>
      </c>
      <c r="E505" s="1"/>
    </row>
    <row r="506" spans="1:5" s="9" customFormat="1" x14ac:dyDescent="0.2">
      <c r="A506" t="s">
        <v>9</v>
      </c>
      <c r="B506" t="s">
        <v>32</v>
      </c>
      <c r="C506" t="s">
        <v>114</v>
      </c>
      <c r="D506">
        <v>2385</v>
      </c>
      <c r="E506" s="1"/>
    </row>
    <row r="507" spans="1:5" s="9" customFormat="1" x14ac:dyDescent="0.2">
      <c r="A507" t="s">
        <v>9</v>
      </c>
      <c r="B507" t="s">
        <v>32</v>
      </c>
      <c r="C507" t="s">
        <v>115</v>
      </c>
      <c r="D507">
        <v>2378</v>
      </c>
      <c r="E507" s="1"/>
    </row>
    <row r="508" spans="1:5" s="9" customFormat="1" x14ac:dyDescent="0.2">
      <c r="A508" t="s">
        <v>9</v>
      </c>
      <c r="B508" t="s">
        <v>32</v>
      </c>
      <c r="C508" t="s">
        <v>116</v>
      </c>
      <c r="D508">
        <v>3180</v>
      </c>
      <c r="E508" s="1"/>
    </row>
    <row r="509" spans="1:5" s="9" customFormat="1" x14ac:dyDescent="0.2">
      <c r="A509" t="s">
        <v>9</v>
      </c>
      <c r="B509" t="s">
        <v>32</v>
      </c>
      <c r="C509" t="s">
        <v>117</v>
      </c>
      <c r="D509">
        <v>3095</v>
      </c>
      <c r="E509" s="1"/>
    </row>
    <row r="510" spans="1:5" s="9" customFormat="1" x14ac:dyDescent="0.2">
      <c r="A510" t="s">
        <v>9</v>
      </c>
      <c r="B510" t="s">
        <v>32</v>
      </c>
      <c r="C510" t="s">
        <v>118</v>
      </c>
      <c r="D510">
        <v>4019</v>
      </c>
      <c r="E510" s="1"/>
    </row>
    <row r="511" spans="1:5" s="9" customFormat="1" x14ac:dyDescent="0.2">
      <c r="A511" t="s">
        <v>9</v>
      </c>
      <c r="B511" t="s">
        <v>32</v>
      </c>
      <c r="C511" t="s">
        <v>119</v>
      </c>
      <c r="D511">
        <v>2221</v>
      </c>
      <c r="E511" s="1"/>
    </row>
    <row r="512" spans="1:5" s="9" customFormat="1" x14ac:dyDescent="0.2">
      <c r="A512" t="s">
        <v>9</v>
      </c>
      <c r="B512" t="s">
        <v>32</v>
      </c>
      <c r="C512" t="s">
        <v>120</v>
      </c>
      <c r="D512">
        <v>3059</v>
      </c>
      <c r="E512" s="1"/>
    </row>
    <row r="513" spans="1:5" s="9" customFormat="1" x14ac:dyDescent="0.2">
      <c r="A513" t="s">
        <v>9</v>
      </c>
      <c r="B513" t="s">
        <v>32</v>
      </c>
      <c r="C513" t="s">
        <v>121</v>
      </c>
      <c r="D513">
        <v>2518</v>
      </c>
      <c r="E513" s="1"/>
    </row>
    <row r="514" spans="1:5" s="9" customFormat="1" x14ac:dyDescent="0.2">
      <c r="A514" t="s">
        <v>9</v>
      </c>
      <c r="B514" t="s">
        <v>32</v>
      </c>
      <c r="C514" t="s">
        <v>122</v>
      </c>
      <c r="D514">
        <v>2728</v>
      </c>
      <c r="E514" s="1"/>
    </row>
    <row r="515" spans="1:5" s="9" customFormat="1" x14ac:dyDescent="0.2">
      <c r="A515" t="s">
        <v>9</v>
      </c>
      <c r="B515" t="s">
        <v>33</v>
      </c>
      <c r="C515" t="s">
        <v>104</v>
      </c>
      <c r="D515">
        <v>2755</v>
      </c>
      <c r="E515" s="1"/>
    </row>
    <row r="516" spans="1:5" s="9" customFormat="1" x14ac:dyDescent="0.2">
      <c r="A516" t="s">
        <v>9</v>
      </c>
      <c r="B516" t="s">
        <v>33</v>
      </c>
      <c r="C516" t="s">
        <v>105</v>
      </c>
      <c r="D516">
        <v>1800</v>
      </c>
      <c r="E516" s="1"/>
    </row>
    <row r="517" spans="1:5" s="9" customFormat="1" x14ac:dyDescent="0.2">
      <c r="A517" t="s">
        <v>9</v>
      </c>
      <c r="B517" t="s">
        <v>33</v>
      </c>
      <c r="C517" t="s">
        <v>106</v>
      </c>
      <c r="D517">
        <v>3192</v>
      </c>
      <c r="E517" s="1"/>
    </row>
    <row r="518" spans="1:5" s="9" customFormat="1" x14ac:dyDescent="0.2">
      <c r="A518" t="s">
        <v>9</v>
      </c>
      <c r="B518" t="s">
        <v>33</v>
      </c>
      <c r="C518" t="s">
        <v>107</v>
      </c>
      <c r="D518">
        <v>2449</v>
      </c>
      <c r="E518" s="1"/>
    </row>
    <row r="519" spans="1:5" s="9" customFormat="1" x14ac:dyDescent="0.2">
      <c r="A519" t="s">
        <v>9</v>
      </c>
      <c r="B519" t="s">
        <v>33</v>
      </c>
      <c r="C519" t="s">
        <v>108</v>
      </c>
      <c r="D519">
        <v>6487</v>
      </c>
      <c r="E519" s="1"/>
    </row>
    <row r="520" spans="1:5" s="9" customFormat="1" x14ac:dyDescent="0.2">
      <c r="A520" t="s">
        <v>9</v>
      </c>
      <c r="B520" t="s">
        <v>33</v>
      </c>
      <c r="C520" t="s">
        <v>109</v>
      </c>
      <c r="D520">
        <v>4712</v>
      </c>
      <c r="E520" s="1"/>
    </row>
    <row r="521" spans="1:5" s="9" customFormat="1" x14ac:dyDescent="0.2">
      <c r="A521" t="s">
        <v>9</v>
      </c>
      <c r="B521" t="s">
        <v>33</v>
      </c>
      <c r="C521" t="s">
        <v>110</v>
      </c>
      <c r="D521">
        <v>7440</v>
      </c>
      <c r="E521" s="1"/>
    </row>
    <row r="522" spans="1:5" s="9" customFormat="1" x14ac:dyDescent="0.2">
      <c r="A522" t="s">
        <v>9</v>
      </c>
      <c r="B522" t="s">
        <v>33</v>
      </c>
      <c r="C522" t="s">
        <v>111</v>
      </c>
      <c r="D522">
        <v>1056</v>
      </c>
      <c r="E522" s="1"/>
    </row>
    <row r="523" spans="1:5" s="9" customFormat="1" x14ac:dyDescent="0.2">
      <c r="A523" t="s">
        <v>9</v>
      </c>
      <c r="B523" t="s">
        <v>33</v>
      </c>
      <c r="C523" t="s">
        <v>112</v>
      </c>
      <c r="D523">
        <v>2163</v>
      </c>
      <c r="E523" s="1"/>
    </row>
    <row r="524" spans="1:5" s="9" customFormat="1" x14ac:dyDescent="0.2">
      <c r="A524" t="s">
        <v>9</v>
      </c>
      <c r="B524" t="s">
        <v>33</v>
      </c>
      <c r="C524" t="s">
        <v>113</v>
      </c>
      <c r="D524">
        <v>3476</v>
      </c>
      <c r="E524" s="1"/>
    </row>
    <row r="525" spans="1:5" s="9" customFormat="1" x14ac:dyDescent="0.2">
      <c r="A525" t="s">
        <v>9</v>
      </c>
      <c r="B525" t="s">
        <v>33</v>
      </c>
      <c r="C525" t="s">
        <v>114</v>
      </c>
      <c r="D525">
        <v>2451</v>
      </c>
      <c r="E525" s="1"/>
    </row>
    <row r="526" spans="1:5" s="9" customFormat="1" x14ac:dyDescent="0.2">
      <c r="A526" t="s">
        <v>9</v>
      </c>
      <c r="B526" t="s">
        <v>33</v>
      </c>
      <c r="C526" t="s">
        <v>115</v>
      </c>
      <c r="D526">
        <v>2488</v>
      </c>
      <c r="E526" s="1"/>
    </row>
    <row r="527" spans="1:5" s="9" customFormat="1" x14ac:dyDescent="0.2">
      <c r="A527" t="s">
        <v>9</v>
      </c>
      <c r="B527" t="s">
        <v>33</v>
      </c>
      <c r="C527" t="s">
        <v>116</v>
      </c>
      <c r="D527">
        <v>3222</v>
      </c>
      <c r="E527" s="1"/>
    </row>
    <row r="528" spans="1:5" s="9" customFormat="1" x14ac:dyDescent="0.2">
      <c r="A528" t="s">
        <v>9</v>
      </c>
      <c r="B528" t="s">
        <v>33</v>
      </c>
      <c r="C528" t="s">
        <v>117</v>
      </c>
      <c r="D528">
        <v>3073</v>
      </c>
      <c r="E528" s="1"/>
    </row>
    <row r="529" spans="1:5" s="9" customFormat="1" x14ac:dyDescent="0.2">
      <c r="A529" t="s">
        <v>9</v>
      </c>
      <c r="B529" t="s">
        <v>33</v>
      </c>
      <c r="C529" t="s">
        <v>118</v>
      </c>
      <c r="D529">
        <v>4131</v>
      </c>
      <c r="E529" s="1"/>
    </row>
    <row r="530" spans="1:5" s="9" customFormat="1" x14ac:dyDescent="0.2">
      <c r="A530" t="s">
        <v>9</v>
      </c>
      <c r="B530" t="s">
        <v>33</v>
      </c>
      <c r="C530" t="s">
        <v>119</v>
      </c>
      <c r="D530">
        <v>2163</v>
      </c>
      <c r="E530" s="1"/>
    </row>
    <row r="531" spans="1:5" s="9" customFormat="1" x14ac:dyDescent="0.2">
      <c r="A531" t="s">
        <v>9</v>
      </c>
      <c r="B531" t="s">
        <v>33</v>
      </c>
      <c r="C531" t="s">
        <v>120</v>
      </c>
      <c r="D531">
        <v>3215</v>
      </c>
      <c r="E531" s="1"/>
    </row>
    <row r="532" spans="1:5" s="9" customFormat="1" x14ac:dyDescent="0.2">
      <c r="A532" t="s">
        <v>9</v>
      </c>
      <c r="B532" t="s">
        <v>33</v>
      </c>
      <c r="C532" t="s">
        <v>121</v>
      </c>
      <c r="D532">
        <v>2417</v>
      </c>
      <c r="E532" s="1"/>
    </row>
    <row r="533" spans="1:5" s="9" customFormat="1" x14ac:dyDescent="0.2">
      <c r="A533" t="s">
        <v>9</v>
      </c>
      <c r="B533" t="s">
        <v>33</v>
      </c>
      <c r="C533" t="s">
        <v>122</v>
      </c>
      <c r="D533">
        <v>2902</v>
      </c>
      <c r="E533" s="1"/>
    </row>
    <row r="534" spans="1:5" s="9" customFormat="1" x14ac:dyDescent="0.2">
      <c r="A534" t="s">
        <v>9</v>
      </c>
      <c r="B534" t="s">
        <v>34</v>
      </c>
      <c r="C534" t="s">
        <v>104</v>
      </c>
      <c r="D534">
        <v>2874</v>
      </c>
      <c r="E534" s="1"/>
    </row>
    <row r="535" spans="1:5" s="9" customFormat="1" x14ac:dyDescent="0.2">
      <c r="A535" t="s">
        <v>9</v>
      </c>
      <c r="B535" t="s">
        <v>34</v>
      </c>
      <c r="C535" t="s">
        <v>105</v>
      </c>
      <c r="D535">
        <v>1797</v>
      </c>
      <c r="E535" s="1"/>
    </row>
    <row r="536" spans="1:5" s="9" customFormat="1" x14ac:dyDescent="0.2">
      <c r="A536" t="s">
        <v>9</v>
      </c>
      <c r="B536" t="s">
        <v>34</v>
      </c>
      <c r="C536" t="s">
        <v>106</v>
      </c>
      <c r="D536">
        <v>3368</v>
      </c>
      <c r="E536" s="1"/>
    </row>
    <row r="537" spans="1:5" s="9" customFormat="1" x14ac:dyDescent="0.2">
      <c r="A537" t="s">
        <v>9</v>
      </c>
      <c r="B537" t="s">
        <v>34</v>
      </c>
      <c r="C537" t="s">
        <v>107</v>
      </c>
      <c r="D537">
        <v>2349</v>
      </c>
      <c r="E537" s="1"/>
    </row>
    <row r="538" spans="1:5" s="9" customFormat="1" x14ac:dyDescent="0.2">
      <c r="A538" t="s">
        <v>9</v>
      </c>
      <c r="B538" t="s">
        <v>34</v>
      </c>
      <c r="C538" t="s">
        <v>108</v>
      </c>
      <c r="D538">
        <v>6911</v>
      </c>
      <c r="E538" s="1"/>
    </row>
    <row r="539" spans="1:5" s="9" customFormat="1" x14ac:dyDescent="0.2">
      <c r="A539" t="s">
        <v>9</v>
      </c>
      <c r="B539" t="s">
        <v>34</v>
      </c>
      <c r="C539" t="s">
        <v>109</v>
      </c>
      <c r="D539">
        <v>4845</v>
      </c>
      <c r="E539" s="1"/>
    </row>
    <row r="540" spans="1:5" s="9" customFormat="1" x14ac:dyDescent="0.2">
      <c r="A540" t="s">
        <v>9</v>
      </c>
      <c r="B540" t="s">
        <v>34</v>
      </c>
      <c r="C540" t="s">
        <v>110</v>
      </c>
      <c r="D540">
        <v>7645</v>
      </c>
      <c r="E540" s="1"/>
    </row>
    <row r="541" spans="1:5" s="9" customFormat="1" x14ac:dyDescent="0.2">
      <c r="A541" t="s">
        <v>9</v>
      </c>
      <c r="B541" t="s">
        <v>34</v>
      </c>
      <c r="C541" t="s">
        <v>111</v>
      </c>
      <c r="D541">
        <v>1146</v>
      </c>
      <c r="E541" s="1"/>
    </row>
    <row r="542" spans="1:5" s="9" customFormat="1" x14ac:dyDescent="0.2">
      <c r="A542" t="s">
        <v>9</v>
      </c>
      <c r="B542" t="s">
        <v>34</v>
      </c>
      <c r="C542" t="s">
        <v>112</v>
      </c>
      <c r="D542">
        <v>2189</v>
      </c>
      <c r="E542" s="1"/>
    </row>
    <row r="543" spans="1:5" s="9" customFormat="1" x14ac:dyDescent="0.2">
      <c r="A543" t="s">
        <v>9</v>
      </c>
      <c r="B543" t="s">
        <v>34</v>
      </c>
      <c r="C543" t="s">
        <v>113</v>
      </c>
      <c r="D543">
        <v>3672</v>
      </c>
      <c r="E543" s="1"/>
    </row>
    <row r="544" spans="1:5" s="9" customFormat="1" x14ac:dyDescent="0.2">
      <c r="A544" t="s">
        <v>9</v>
      </c>
      <c r="B544" t="s">
        <v>34</v>
      </c>
      <c r="C544" t="s">
        <v>114</v>
      </c>
      <c r="D544">
        <v>2528</v>
      </c>
      <c r="E544" s="1"/>
    </row>
    <row r="545" spans="1:5" s="9" customFormat="1" x14ac:dyDescent="0.2">
      <c r="A545" t="s">
        <v>9</v>
      </c>
      <c r="B545" t="s">
        <v>34</v>
      </c>
      <c r="C545" t="s">
        <v>115</v>
      </c>
      <c r="D545">
        <v>2573</v>
      </c>
      <c r="E545" s="1"/>
    </row>
    <row r="546" spans="1:5" s="9" customFormat="1" x14ac:dyDescent="0.2">
      <c r="A546" t="s">
        <v>9</v>
      </c>
      <c r="B546" t="s">
        <v>34</v>
      </c>
      <c r="C546" t="s">
        <v>116</v>
      </c>
      <c r="D546">
        <v>3368</v>
      </c>
      <c r="E546" s="1"/>
    </row>
    <row r="547" spans="1:5" s="9" customFormat="1" x14ac:dyDescent="0.2">
      <c r="A547" t="s">
        <v>9</v>
      </c>
      <c r="B547" t="s">
        <v>34</v>
      </c>
      <c r="C547" t="s">
        <v>117</v>
      </c>
      <c r="D547">
        <v>3271</v>
      </c>
      <c r="E547" s="1"/>
    </row>
    <row r="548" spans="1:5" s="9" customFormat="1" x14ac:dyDescent="0.2">
      <c r="A548" t="s">
        <v>9</v>
      </c>
      <c r="B548" t="s">
        <v>34</v>
      </c>
      <c r="C548" t="s">
        <v>118</v>
      </c>
      <c r="D548">
        <v>4225</v>
      </c>
      <c r="E548" s="1"/>
    </row>
    <row r="549" spans="1:5" s="9" customFormat="1" x14ac:dyDescent="0.2">
      <c r="A549" t="s">
        <v>9</v>
      </c>
      <c r="B549" t="s">
        <v>34</v>
      </c>
      <c r="C549" t="s">
        <v>119</v>
      </c>
      <c r="D549">
        <v>2407</v>
      </c>
      <c r="E549" s="1"/>
    </row>
    <row r="550" spans="1:5" s="9" customFormat="1" x14ac:dyDescent="0.2">
      <c r="A550" t="s">
        <v>9</v>
      </c>
      <c r="B550" t="s">
        <v>34</v>
      </c>
      <c r="C550" t="s">
        <v>120</v>
      </c>
      <c r="D550">
        <v>3263</v>
      </c>
      <c r="E550" s="1"/>
    </row>
    <row r="551" spans="1:5" s="9" customFormat="1" x14ac:dyDescent="0.2">
      <c r="A551" t="s">
        <v>9</v>
      </c>
      <c r="B551" t="s">
        <v>34</v>
      </c>
      <c r="C551" t="s">
        <v>121</v>
      </c>
      <c r="D551">
        <v>2525</v>
      </c>
      <c r="E551" s="1"/>
    </row>
    <row r="552" spans="1:5" s="9" customFormat="1" x14ac:dyDescent="0.2">
      <c r="A552" t="s">
        <v>9</v>
      </c>
      <c r="B552" t="s">
        <v>34</v>
      </c>
      <c r="C552" t="s">
        <v>122</v>
      </c>
      <c r="D552">
        <v>3037</v>
      </c>
      <c r="E552" s="1"/>
    </row>
    <row r="553" spans="1:5" s="9" customFormat="1" x14ac:dyDescent="0.2">
      <c r="A553" t="s">
        <v>9</v>
      </c>
      <c r="B553" t="s">
        <v>35</v>
      </c>
      <c r="C553" t="s">
        <v>104</v>
      </c>
      <c r="D553">
        <v>2797</v>
      </c>
      <c r="E553" s="1"/>
    </row>
    <row r="554" spans="1:5" s="9" customFormat="1" x14ac:dyDescent="0.2">
      <c r="A554" t="s">
        <v>9</v>
      </c>
      <c r="B554" t="s">
        <v>35</v>
      </c>
      <c r="C554" t="s">
        <v>105</v>
      </c>
      <c r="D554">
        <v>1960</v>
      </c>
      <c r="E554" s="1"/>
    </row>
    <row r="555" spans="1:5" s="9" customFormat="1" x14ac:dyDescent="0.2">
      <c r="A555" t="s">
        <v>9</v>
      </c>
      <c r="B555" t="s">
        <v>35</v>
      </c>
      <c r="C555" t="s">
        <v>106</v>
      </c>
      <c r="D555">
        <v>3318</v>
      </c>
      <c r="E555" s="1"/>
    </row>
    <row r="556" spans="1:5" s="9" customFormat="1" x14ac:dyDescent="0.2">
      <c r="A556" t="s">
        <v>9</v>
      </c>
      <c r="B556" t="s">
        <v>35</v>
      </c>
      <c r="C556" t="s">
        <v>107</v>
      </c>
      <c r="D556">
        <v>2367</v>
      </c>
      <c r="E556" s="1"/>
    </row>
    <row r="557" spans="1:5" s="9" customFormat="1" x14ac:dyDescent="0.2">
      <c r="A557" t="s">
        <v>9</v>
      </c>
      <c r="B557" t="s">
        <v>35</v>
      </c>
      <c r="C557" t="s">
        <v>108</v>
      </c>
      <c r="D557">
        <v>6582</v>
      </c>
      <c r="E557" s="1"/>
    </row>
    <row r="558" spans="1:5" s="9" customFormat="1" x14ac:dyDescent="0.2">
      <c r="A558" t="s">
        <v>9</v>
      </c>
      <c r="B558" t="s">
        <v>35</v>
      </c>
      <c r="C558" t="s">
        <v>109</v>
      </c>
      <c r="D558">
        <v>4644</v>
      </c>
      <c r="E558" s="1"/>
    </row>
    <row r="559" spans="1:5" s="9" customFormat="1" x14ac:dyDescent="0.2">
      <c r="A559" t="s">
        <v>9</v>
      </c>
      <c r="B559" t="s">
        <v>35</v>
      </c>
      <c r="C559" t="s">
        <v>110</v>
      </c>
      <c r="D559">
        <v>7616</v>
      </c>
      <c r="E559" s="1"/>
    </row>
    <row r="560" spans="1:5" s="9" customFormat="1" x14ac:dyDescent="0.2">
      <c r="A560" t="s">
        <v>9</v>
      </c>
      <c r="B560" t="s">
        <v>35</v>
      </c>
      <c r="C560" t="s">
        <v>111</v>
      </c>
      <c r="D560">
        <v>1770</v>
      </c>
      <c r="E560" s="1"/>
    </row>
    <row r="561" spans="1:5" s="9" customFormat="1" x14ac:dyDescent="0.2">
      <c r="A561" t="s">
        <v>9</v>
      </c>
      <c r="B561" t="s">
        <v>35</v>
      </c>
      <c r="C561" t="s">
        <v>112</v>
      </c>
      <c r="D561">
        <v>2306</v>
      </c>
      <c r="E561" s="1"/>
    </row>
    <row r="562" spans="1:5" s="9" customFormat="1" x14ac:dyDescent="0.2">
      <c r="A562" t="s">
        <v>9</v>
      </c>
      <c r="B562" t="s">
        <v>35</v>
      </c>
      <c r="C562" t="s">
        <v>113</v>
      </c>
      <c r="D562">
        <v>3529</v>
      </c>
      <c r="E562" s="1"/>
    </row>
    <row r="563" spans="1:5" s="9" customFormat="1" x14ac:dyDescent="0.2">
      <c r="A563" t="s">
        <v>9</v>
      </c>
      <c r="B563" t="s">
        <v>35</v>
      </c>
      <c r="C563" t="s">
        <v>114</v>
      </c>
      <c r="D563">
        <v>2528</v>
      </c>
      <c r="E563" s="1"/>
    </row>
    <row r="564" spans="1:5" s="9" customFormat="1" x14ac:dyDescent="0.2">
      <c r="A564" t="s">
        <v>9</v>
      </c>
      <c r="B564" t="s">
        <v>35</v>
      </c>
      <c r="C564" t="s">
        <v>115</v>
      </c>
      <c r="D564">
        <v>2527</v>
      </c>
      <c r="E564" s="1"/>
    </row>
    <row r="565" spans="1:5" s="9" customFormat="1" x14ac:dyDescent="0.2">
      <c r="A565" t="s">
        <v>9</v>
      </c>
      <c r="B565" t="s">
        <v>35</v>
      </c>
      <c r="C565" t="s">
        <v>116</v>
      </c>
      <c r="D565">
        <v>3486</v>
      </c>
      <c r="E565" s="1"/>
    </row>
    <row r="566" spans="1:5" s="9" customFormat="1" x14ac:dyDescent="0.2">
      <c r="A566" t="s">
        <v>9</v>
      </c>
      <c r="B566" t="s">
        <v>35</v>
      </c>
      <c r="C566" t="s">
        <v>117</v>
      </c>
      <c r="D566">
        <v>3371</v>
      </c>
      <c r="E566" s="1"/>
    </row>
    <row r="567" spans="1:5" s="9" customFormat="1" x14ac:dyDescent="0.2">
      <c r="A567" t="s">
        <v>9</v>
      </c>
      <c r="B567" t="s">
        <v>35</v>
      </c>
      <c r="C567" t="s">
        <v>118</v>
      </c>
      <c r="D567">
        <v>4202</v>
      </c>
      <c r="E567" s="1"/>
    </row>
    <row r="568" spans="1:5" s="9" customFormat="1" x14ac:dyDescent="0.2">
      <c r="A568" t="s">
        <v>9</v>
      </c>
      <c r="B568" t="s">
        <v>35</v>
      </c>
      <c r="C568" t="s">
        <v>119</v>
      </c>
      <c r="D568">
        <v>2339</v>
      </c>
      <c r="E568" s="1"/>
    </row>
    <row r="569" spans="1:5" s="9" customFormat="1" x14ac:dyDescent="0.2">
      <c r="A569" t="s">
        <v>9</v>
      </c>
      <c r="B569" t="s">
        <v>35</v>
      </c>
      <c r="C569" t="s">
        <v>120</v>
      </c>
      <c r="D569">
        <v>3147</v>
      </c>
      <c r="E569" s="1"/>
    </row>
    <row r="570" spans="1:5" s="9" customFormat="1" x14ac:dyDescent="0.2">
      <c r="A570" t="s">
        <v>9</v>
      </c>
      <c r="B570" t="s">
        <v>35</v>
      </c>
      <c r="C570" t="s">
        <v>121</v>
      </c>
      <c r="D570">
        <v>2556</v>
      </c>
      <c r="E570" s="1"/>
    </row>
    <row r="571" spans="1:5" s="9" customFormat="1" x14ac:dyDescent="0.2">
      <c r="A571" t="s">
        <v>9</v>
      </c>
      <c r="B571" t="s">
        <v>35</v>
      </c>
      <c r="C571" t="s">
        <v>122</v>
      </c>
      <c r="D571">
        <v>2924</v>
      </c>
      <c r="E571" s="1"/>
    </row>
    <row r="572" spans="1:5" s="9" customFormat="1" x14ac:dyDescent="0.2">
      <c r="A572" t="s">
        <v>9</v>
      </c>
      <c r="B572" t="s">
        <v>36</v>
      </c>
      <c r="C572" t="s">
        <v>104</v>
      </c>
      <c r="D572">
        <v>2749</v>
      </c>
      <c r="E572" s="1"/>
    </row>
    <row r="573" spans="1:5" s="9" customFormat="1" x14ac:dyDescent="0.2">
      <c r="A573" t="s">
        <v>9</v>
      </c>
      <c r="B573" t="s">
        <v>36</v>
      </c>
      <c r="C573" t="s">
        <v>105</v>
      </c>
      <c r="D573">
        <v>1729</v>
      </c>
      <c r="E573" s="1"/>
    </row>
    <row r="574" spans="1:5" s="9" customFormat="1" x14ac:dyDescent="0.2">
      <c r="A574" t="s">
        <v>9</v>
      </c>
      <c r="B574" t="s">
        <v>36</v>
      </c>
      <c r="C574" t="s">
        <v>106</v>
      </c>
      <c r="D574">
        <v>3295</v>
      </c>
      <c r="E574" s="1"/>
    </row>
    <row r="575" spans="1:5" s="9" customFormat="1" x14ac:dyDescent="0.2">
      <c r="A575" t="s">
        <v>9</v>
      </c>
      <c r="B575" t="s">
        <v>36</v>
      </c>
      <c r="C575" t="s">
        <v>107</v>
      </c>
      <c r="D575">
        <v>2193</v>
      </c>
      <c r="E575" s="1"/>
    </row>
    <row r="576" spans="1:5" s="9" customFormat="1" x14ac:dyDescent="0.2">
      <c r="A576" t="s">
        <v>9</v>
      </c>
      <c r="B576" t="s">
        <v>36</v>
      </c>
      <c r="C576" t="s">
        <v>108</v>
      </c>
      <c r="D576">
        <v>6530</v>
      </c>
      <c r="E576" s="1"/>
    </row>
    <row r="577" spans="1:5" s="9" customFormat="1" x14ac:dyDescent="0.2">
      <c r="A577" t="s">
        <v>9</v>
      </c>
      <c r="B577" t="s">
        <v>36</v>
      </c>
      <c r="C577" t="s">
        <v>109</v>
      </c>
      <c r="D577">
        <v>4685</v>
      </c>
      <c r="E577" s="1"/>
    </row>
    <row r="578" spans="1:5" s="9" customFormat="1" x14ac:dyDescent="0.2">
      <c r="A578" t="s">
        <v>9</v>
      </c>
      <c r="B578" t="s">
        <v>36</v>
      </c>
      <c r="C578" t="s">
        <v>110</v>
      </c>
      <c r="D578">
        <v>7426</v>
      </c>
      <c r="E578" s="1"/>
    </row>
    <row r="579" spans="1:5" s="9" customFormat="1" x14ac:dyDescent="0.2">
      <c r="A579" t="s">
        <v>9</v>
      </c>
      <c r="B579" t="s">
        <v>36</v>
      </c>
      <c r="C579" t="s">
        <v>111</v>
      </c>
      <c r="D579">
        <v>1624</v>
      </c>
      <c r="E579" s="1"/>
    </row>
    <row r="580" spans="1:5" s="9" customFormat="1" x14ac:dyDescent="0.2">
      <c r="A580" t="s">
        <v>9</v>
      </c>
      <c r="B580" t="s">
        <v>36</v>
      </c>
      <c r="C580" t="s">
        <v>112</v>
      </c>
      <c r="D580">
        <v>2187</v>
      </c>
      <c r="E580" s="1"/>
    </row>
    <row r="581" spans="1:5" s="9" customFormat="1" x14ac:dyDescent="0.2">
      <c r="A581" t="s">
        <v>9</v>
      </c>
      <c r="B581" t="s">
        <v>36</v>
      </c>
      <c r="C581" t="s">
        <v>113</v>
      </c>
      <c r="D581">
        <v>3583</v>
      </c>
      <c r="E581" s="1"/>
    </row>
    <row r="582" spans="1:5" s="9" customFormat="1" x14ac:dyDescent="0.2">
      <c r="A582" t="s">
        <v>9</v>
      </c>
      <c r="B582" t="s">
        <v>36</v>
      </c>
      <c r="C582" t="s">
        <v>114</v>
      </c>
      <c r="D582">
        <v>2478</v>
      </c>
      <c r="E582" s="1"/>
    </row>
    <row r="583" spans="1:5" s="9" customFormat="1" x14ac:dyDescent="0.2">
      <c r="A583" t="s">
        <v>9</v>
      </c>
      <c r="B583" t="s">
        <v>36</v>
      </c>
      <c r="C583" t="s">
        <v>115</v>
      </c>
      <c r="D583">
        <v>2456</v>
      </c>
      <c r="E583" s="1"/>
    </row>
    <row r="584" spans="1:5" s="9" customFormat="1" x14ac:dyDescent="0.2">
      <c r="A584" t="s">
        <v>9</v>
      </c>
      <c r="B584" t="s">
        <v>36</v>
      </c>
      <c r="C584" t="s">
        <v>116</v>
      </c>
      <c r="D584">
        <v>3318</v>
      </c>
      <c r="E584" s="1"/>
    </row>
    <row r="585" spans="1:5" s="9" customFormat="1" x14ac:dyDescent="0.2">
      <c r="A585" t="s">
        <v>9</v>
      </c>
      <c r="B585" t="s">
        <v>36</v>
      </c>
      <c r="C585" t="s">
        <v>117</v>
      </c>
      <c r="D585">
        <v>3151</v>
      </c>
      <c r="E585" s="1"/>
    </row>
    <row r="586" spans="1:5" s="9" customFormat="1" x14ac:dyDescent="0.2">
      <c r="A586" t="s">
        <v>9</v>
      </c>
      <c r="B586" t="s">
        <v>36</v>
      </c>
      <c r="C586" t="s">
        <v>118</v>
      </c>
      <c r="D586">
        <v>4020</v>
      </c>
      <c r="E586" s="1"/>
    </row>
    <row r="587" spans="1:5" s="9" customFormat="1" x14ac:dyDescent="0.2">
      <c r="A587" t="s">
        <v>9</v>
      </c>
      <c r="B587" t="s">
        <v>36</v>
      </c>
      <c r="C587" t="s">
        <v>119</v>
      </c>
      <c r="D587">
        <v>2316</v>
      </c>
      <c r="E587" s="1"/>
    </row>
    <row r="588" spans="1:5" s="9" customFormat="1" x14ac:dyDescent="0.2">
      <c r="A588" t="s">
        <v>9</v>
      </c>
      <c r="B588" t="s">
        <v>36</v>
      </c>
      <c r="C588" t="s">
        <v>120</v>
      </c>
      <c r="D588">
        <v>3087</v>
      </c>
      <c r="E588" s="1"/>
    </row>
    <row r="589" spans="1:5" s="9" customFormat="1" x14ac:dyDescent="0.2">
      <c r="A589" t="s">
        <v>9</v>
      </c>
      <c r="B589" t="s">
        <v>36</v>
      </c>
      <c r="C589" t="s">
        <v>121</v>
      </c>
      <c r="D589">
        <v>2554</v>
      </c>
      <c r="E589" s="1"/>
    </row>
    <row r="590" spans="1:5" s="9" customFormat="1" x14ac:dyDescent="0.2">
      <c r="A590" t="s">
        <v>9</v>
      </c>
      <c r="B590" t="s">
        <v>36</v>
      </c>
      <c r="C590" t="s">
        <v>122</v>
      </c>
      <c r="D590">
        <v>2880</v>
      </c>
      <c r="E590" s="1"/>
    </row>
    <row r="591" spans="1:5" s="9" customFormat="1" x14ac:dyDescent="0.2">
      <c r="A591" t="s">
        <v>9</v>
      </c>
      <c r="B591" t="s">
        <v>37</v>
      </c>
      <c r="C591" t="s">
        <v>104</v>
      </c>
      <c r="D591">
        <v>2833</v>
      </c>
      <c r="E591" s="1"/>
    </row>
    <row r="592" spans="1:5" s="9" customFormat="1" x14ac:dyDescent="0.2">
      <c r="A592" t="s">
        <v>9</v>
      </c>
      <c r="B592" t="s">
        <v>37</v>
      </c>
      <c r="C592" t="s">
        <v>105</v>
      </c>
      <c r="D592">
        <v>1822</v>
      </c>
      <c r="E592" s="1"/>
    </row>
    <row r="593" spans="1:5" s="9" customFormat="1" x14ac:dyDescent="0.2">
      <c r="A593" t="s">
        <v>9</v>
      </c>
      <c r="B593" t="s">
        <v>37</v>
      </c>
      <c r="C593" t="s">
        <v>106</v>
      </c>
      <c r="D593">
        <v>3309</v>
      </c>
      <c r="E593" s="1"/>
    </row>
    <row r="594" spans="1:5" s="9" customFormat="1" x14ac:dyDescent="0.2">
      <c r="A594" t="s">
        <v>9</v>
      </c>
      <c r="B594" t="s">
        <v>37</v>
      </c>
      <c r="C594" t="s">
        <v>107</v>
      </c>
      <c r="D594">
        <v>2422</v>
      </c>
      <c r="E594" s="1"/>
    </row>
    <row r="595" spans="1:5" s="9" customFormat="1" x14ac:dyDescent="0.2">
      <c r="A595" t="s">
        <v>9</v>
      </c>
      <c r="B595" t="s">
        <v>37</v>
      </c>
      <c r="C595" t="s">
        <v>108</v>
      </c>
      <c r="D595">
        <v>6882</v>
      </c>
      <c r="E595" s="1"/>
    </row>
    <row r="596" spans="1:5" s="9" customFormat="1" x14ac:dyDescent="0.2">
      <c r="A596" t="s">
        <v>9</v>
      </c>
      <c r="B596" t="s">
        <v>37</v>
      </c>
      <c r="C596" t="s">
        <v>109</v>
      </c>
      <c r="D596">
        <v>5138</v>
      </c>
      <c r="E596" s="1"/>
    </row>
    <row r="597" spans="1:5" s="9" customFormat="1" x14ac:dyDescent="0.2">
      <c r="A597" t="s">
        <v>9</v>
      </c>
      <c r="B597" t="s">
        <v>37</v>
      </c>
      <c r="C597" t="s">
        <v>110</v>
      </c>
      <c r="D597">
        <v>7477</v>
      </c>
      <c r="E597" s="1"/>
    </row>
    <row r="598" spans="1:5" s="9" customFormat="1" x14ac:dyDescent="0.2">
      <c r="A598" t="s">
        <v>9</v>
      </c>
      <c r="B598" t="s">
        <v>37</v>
      </c>
      <c r="C598" t="s">
        <v>111</v>
      </c>
      <c r="D598">
        <v>1528</v>
      </c>
      <c r="E598" s="1"/>
    </row>
    <row r="599" spans="1:5" s="9" customFormat="1" x14ac:dyDescent="0.2">
      <c r="A599" t="s">
        <v>9</v>
      </c>
      <c r="B599" t="s">
        <v>37</v>
      </c>
      <c r="C599" t="s">
        <v>112</v>
      </c>
      <c r="D599">
        <v>2232</v>
      </c>
      <c r="E599" s="1"/>
    </row>
    <row r="600" spans="1:5" s="9" customFormat="1" x14ac:dyDescent="0.2">
      <c r="A600" t="s">
        <v>9</v>
      </c>
      <c r="B600" t="s">
        <v>37</v>
      </c>
      <c r="C600" t="s">
        <v>113</v>
      </c>
      <c r="D600">
        <v>3750</v>
      </c>
      <c r="E600" s="1"/>
    </row>
    <row r="601" spans="1:5" s="9" customFormat="1" x14ac:dyDescent="0.2">
      <c r="A601" t="s">
        <v>9</v>
      </c>
      <c r="B601" t="s">
        <v>37</v>
      </c>
      <c r="C601" t="s">
        <v>114</v>
      </c>
      <c r="D601">
        <v>2376</v>
      </c>
      <c r="E601" s="1"/>
    </row>
    <row r="602" spans="1:5" s="9" customFormat="1" x14ac:dyDescent="0.2">
      <c r="A602" t="s">
        <v>9</v>
      </c>
      <c r="B602" t="s">
        <v>37</v>
      </c>
      <c r="C602" t="s">
        <v>115</v>
      </c>
      <c r="D602">
        <v>2592</v>
      </c>
      <c r="E602" s="1"/>
    </row>
    <row r="603" spans="1:5" s="9" customFormat="1" x14ac:dyDescent="0.2">
      <c r="A603" t="s">
        <v>9</v>
      </c>
      <c r="B603" t="s">
        <v>37</v>
      </c>
      <c r="C603" t="s">
        <v>116</v>
      </c>
      <c r="D603">
        <v>3367</v>
      </c>
      <c r="E603" s="1"/>
    </row>
    <row r="604" spans="1:5" s="9" customFormat="1" x14ac:dyDescent="0.2">
      <c r="A604" t="s">
        <v>9</v>
      </c>
      <c r="B604" t="s">
        <v>37</v>
      </c>
      <c r="C604" t="s">
        <v>117</v>
      </c>
      <c r="D604">
        <v>3256</v>
      </c>
      <c r="E604" s="1"/>
    </row>
    <row r="605" spans="1:5" s="9" customFormat="1" x14ac:dyDescent="0.2">
      <c r="A605" t="s">
        <v>9</v>
      </c>
      <c r="B605" t="s">
        <v>37</v>
      </c>
      <c r="C605" t="s">
        <v>118</v>
      </c>
      <c r="D605">
        <v>4203</v>
      </c>
      <c r="E605" s="1"/>
    </row>
    <row r="606" spans="1:5" s="9" customFormat="1" x14ac:dyDescent="0.2">
      <c r="A606" t="s">
        <v>9</v>
      </c>
      <c r="B606" t="s">
        <v>37</v>
      </c>
      <c r="C606" t="s">
        <v>119</v>
      </c>
      <c r="D606">
        <v>2363</v>
      </c>
      <c r="E606" s="1"/>
    </row>
    <row r="607" spans="1:5" s="9" customFormat="1" x14ac:dyDescent="0.2">
      <c r="A607" t="s">
        <v>9</v>
      </c>
      <c r="B607" t="s">
        <v>37</v>
      </c>
      <c r="C607" t="s">
        <v>120</v>
      </c>
      <c r="D607">
        <v>3188</v>
      </c>
      <c r="E607" s="1"/>
    </row>
    <row r="608" spans="1:5" s="9" customFormat="1" x14ac:dyDescent="0.2">
      <c r="A608" t="s">
        <v>9</v>
      </c>
      <c r="B608" t="s">
        <v>37</v>
      </c>
      <c r="C608" t="s">
        <v>121</v>
      </c>
      <c r="D608">
        <v>2676</v>
      </c>
      <c r="E608" s="1"/>
    </row>
    <row r="609" spans="1:5" s="9" customFormat="1" x14ac:dyDescent="0.2">
      <c r="A609" t="s">
        <v>9</v>
      </c>
      <c r="B609" t="s">
        <v>37</v>
      </c>
      <c r="C609" t="s">
        <v>122</v>
      </c>
      <c r="D609">
        <v>2949</v>
      </c>
      <c r="E609" s="1"/>
    </row>
    <row r="610" spans="1:5" s="9" customFormat="1" x14ac:dyDescent="0.2">
      <c r="A610" t="s">
        <v>9</v>
      </c>
      <c r="B610" t="s">
        <v>38</v>
      </c>
      <c r="C610" t="s">
        <v>104</v>
      </c>
      <c r="D610">
        <v>2825</v>
      </c>
      <c r="E610" s="1"/>
    </row>
    <row r="611" spans="1:5" s="9" customFormat="1" x14ac:dyDescent="0.2">
      <c r="A611" t="s">
        <v>9</v>
      </c>
      <c r="B611" t="s">
        <v>38</v>
      </c>
      <c r="C611" t="s">
        <v>105</v>
      </c>
      <c r="D611">
        <v>1841</v>
      </c>
      <c r="E611" s="1"/>
    </row>
    <row r="612" spans="1:5" s="9" customFormat="1" x14ac:dyDescent="0.2">
      <c r="A612" t="s">
        <v>9</v>
      </c>
      <c r="B612" t="s">
        <v>38</v>
      </c>
      <c r="C612" t="s">
        <v>106</v>
      </c>
      <c r="D612">
        <v>3359</v>
      </c>
      <c r="E612" s="1"/>
    </row>
    <row r="613" spans="1:5" s="9" customFormat="1" x14ac:dyDescent="0.2">
      <c r="A613" t="s">
        <v>9</v>
      </c>
      <c r="B613" t="s">
        <v>38</v>
      </c>
      <c r="C613" t="s">
        <v>107</v>
      </c>
      <c r="D613">
        <v>2252</v>
      </c>
      <c r="E613" s="1"/>
    </row>
    <row r="614" spans="1:5" s="9" customFormat="1" x14ac:dyDescent="0.2">
      <c r="A614" t="s">
        <v>9</v>
      </c>
      <c r="B614" t="s">
        <v>38</v>
      </c>
      <c r="C614" t="s">
        <v>108</v>
      </c>
      <c r="D614">
        <v>7046</v>
      </c>
      <c r="E614" s="1"/>
    </row>
    <row r="615" spans="1:5" s="9" customFormat="1" x14ac:dyDescent="0.2">
      <c r="A615" t="s">
        <v>9</v>
      </c>
      <c r="B615" t="s">
        <v>38</v>
      </c>
      <c r="C615" t="s">
        <v>109</v>
      </c>
      <c r="D615">
        <v>5059</v>
      </c>
      <c r="E615" s="1"/>
    </row>
    <row r="616" spans="1:5" s="9" customFormat="1" x14ac:dyDescent="0.2">
      <c r="A616" t="s">
        <v>9</v>
      </c>
      <c r="B616" t="s">
        <v>38</v>
      </c>
      <c r="C616" t="s">
        <v>110</v>
      </c>
      <c r="D616">
        <v>7773</v>
      </c>
      <c r="E616" s="1"/>
    </row>
    <row r="617" spans="1:5" s="9" customFormat="1" x14ac:dyDescent="0.2">
      <c r="A617" t="s">
        <v>9</v>
      </c>
      <c r="B617" t="s">
        <v>38</v>
      </c>
      <c r="C617" t="s">
        <v>111</v>
      </c>
      <c r="D617">
        <v>1651</v>
      </c>
      <c r="E617" s="1"/>
    </row>
    <row r="618" spans="1:5" s="9" customFormat="1" x14ac:dyDescent="0.2">
      <c r="A618" t="s">
        <v>9</v>
      </c>
      <c r="B618" t="s">
        <v>38</v>
      </c>
      <c r="C618" t="s">
        <v>112</v>
      </c>
      <c r="D618">
        <v>2163</v>
      </c>
      <c r="E618" s="1"/>
    </row>
    <row r="619" spans="1:5" s="9" customFormat="1" x14ac:dyDescent="0.2">
      <c r="A619" t="s">
        <v>9</v>
      </c>
      <c r="B619" t="s">
        <v>38</v>
      </c>
      <c r="C619" t="s">
        <v>113</v>
      </c>
      <c r="D619">
        <v>3761</v>
      </c>
      <c r="E619" s="1"/>
    </row>
    <row r="620" spans="1:5" s="9" customFormat="1" x14ac:dyDescent="0.2">
      <c r="A620" t="s">
        <v>9</v>
      </c>
      <c r="B620" t="s">
        <v>38</v>
      </c>
      <c r="C620" t="s">
        <v>114</v>
      </c>
      <c r="D620">
        <v>2503</v>
      </c>
      <c r="E620" s="1"/>
    </row>
    <row r="621" spans="1:5" s="9" customFormat="1" x14ac:dyDescent="0.2">
      <c r="A621" t="s">
        <v>9</v>
      </c>
      <c r="B621" t="s">
        <v>38</v>
      </c>
      <c r="C621" t="s">
        <v>115</v>
      </c>
      <c r="D621">
        <v>2714</v>
      </c>
      <c r="E621" s="1"/>
    </row>
    <row r="622" spans="1:5" s="9" customFormat="1" x14ac:dyDescent="0.2">
      <c r="A622" t="s">
        <v>9</v>
      </c>
      <c r="B622" t="s">
        <v>38</v>
      </c>
      <c r="C622" t="s">
        <v>116</v>
      </c>
      <c r="D622">
        <v>3548</v>
      </c>
      <c r="E622" s="1"/>
    </row>
    <row r="623" spans="1:5" s="9" customFormat="1" x14ac:dyDescent="0.2">
      <c r="A623" t="s">
        <v>9</v>
      </c>
      <c r="B623" t="s">
        <v>38</v>
      </c>
      <c r="C623" t="s">
        <v>117</v>
      </c>
      <c r="D623">
        <v>3434</v>
      </c>
      <c r="E623" s="1"/>
    </row>
    <row r="624" spans="1:5" s="9" customFormat="1" x14ac:dyDescent="0.2">
      <c r="A624" t="s">
        <v>9</v>
      </c>
      <c r="B624" t="s">
        <v>38</v>
      </c>
      <c r="C624" t="s">
        <v>118</v>
      </c>
      <c r="D624">
        <v>4360</v>
      </c>
      <c r="E624" s="1"/>
    </row>
    <row r="625" spans="1:5" s="9" customFormat="1" x14ac:dyDescent="0.2">
      <c r="A625" t="s">
        <v>9</v>
      </c>
      <c r="B625" t="s">
        <v>38</v>
      </c>
      <c r="C625" t="s">
        <v>119</v>
      </c>
      <c r="D625">
        <v>2364</v>
      </c>
      <c r="E625" s="1"/>
    </row>
    <row r="626" spans="1:5" s="9" customFormat="1" x14ac:dyDescent="0.2">
      <c r="A626" t="s">
        <v>9</v>
      </c>
      <c r="B626" t="s">
        <v>38</v>
      </c>
      <c r="C626" t="s">
        <v>120</v>
      </c>
      <c r="D626">
        <v>3302</v>
      </c>
      <c r="E626" s="1"/>
    </row>
    <row r="627" spans="1:5" s="9" customFormat="1" x14ac:dyDescent="0.2">
      <c r="A627" t="s">
        <v>9</v>
      </c>
      <c r="B627" t="s">
        <v>38</v>
      </c>
      <c r="C627" t="s">
        <v>121</v>
      </c>
      <c r="D627">
        <v>2700</v>
      </c>
      <c r="E627" s="1"/>
    </row>
    <row r="628" spans="1:5" s="9" customFormat="1" x14ac:dyDescent="0.2">
      <c r="A628" t="s">
        <v>9</v>
      </c>
      <c r="B628" t="s">
        <v>38</v>
      </c>
      <c r="C628" t="s">
        <v>122</v>
      </c>
      <c r="D628">
        <v>3006</v>
      </c>
      <c r="E628" s="1"/>
    </row>
    <row r="629" spans="1:5" s="9" customFormat="1" x14ac:dyDescent="0.2">
      <c r="A629" t="s">
        <v>9</v>
      </c>
      <c r="B629" t="s">
        <v>39</v>
      </c>
      <c r="C629" t="s">
        <v>104</v>
      </c>
      <c r="D629">
        <v>2716</v>
      </c>
      <c r="E629" s="1"/>
    </row>
    <row r="630" spans="1:5" s="9" customFormat="1" x14ac:dyDescent="0.2">
      <c r="A630" t="s">
        <v>9</v>
      </c>
      <c r="B630" t="s">
        <v>39</v>
      </c>
      <c r="C630" t="s">
        <v>105</v>
      </c>
      <c r="D630">
        <v>1853</v>
      </c>
      <c r="E630" s="1"/>
    </row>
    <row r="631" spans="1:5" s="9" customFormat="1" x14ac:dyDescent="0.2">
      <c r="A631" t="s">
        <v>9</v>
      </c>
      <c r="B631" t="s">
        <v>39</v>
      </c>
      <c r="C631" t="s">
        <v>106</v>
      </c>
      <c r="D631">
        <v>3181</v>
      </c>
      <c r="E631" s="1"/>
    </row>
    <row r="632" spans="1:5" s="9" customFormat="1" x14ac:dyDescent="0.2">
      <c r="A632" t="s">
        <v>9</v>
      </c>
      <c r="B632" t="s">
        <v>39</v>
      </c>
      <c r="C632" t="s">
        <v>107</v>
      </c>
      <c r="D632">
        <v>2340</v>
      </c>
      <c r="E632" s="1"/>
    </row>
    <row r="633" spans="1:5" s="9" customFormat="1" x14ac:dyDescent="0.2">
      <c r="A633" t="s">
        <v>9</v>
      </c>
      <c r="B633" t="s">
        <v>39</v>
      </c>
      <c r="C633" t="s">
        <v>108</v>
      </c>
      <c r="D633">
        <v>6815</v>
      </c>
      <c r="E633" s="1"/>
    </row>
    <row r="634" spans="1:5" s="9" customFormat="1" x14ac:dyDescent="0.2">
      <c r="A634" t="s">
        <v>9</v>
      </c>
      <c r="B634" t="s">
        <v>39</v>
      </c>
      <c r="C634" t="s">
        <v>109</v>
      </c>
      <c r="D634">
        <v>4941</v>
      </c>
      <c r="E634" s="1"/>
    </row>
    <row r="635" spans="1:5" s="9" customFormat="1" x14ac:dyDescent="0.2">
      <c r="A635" t="s">
        <v>9</v>
      </c>
      <c r="B635" t="s">
        <v>39</v>
      </c>
      <c r="C635" t="s">
        <v>110</v>
      </c>
      <c r="D635">
        <v>7627</v>
      </c>
      <c r="E635" s="1"/>
    </row>
    <row r="636" spans="1:5" s="9" customFormat="1" x14ac:dyDescent="0.2">
      <c r="A636" t="s">
        <v>9</v>
      </c>
      <c r="B636" t="s">
        <v>39</v>
      </c>
      <c r="C636" t="s">
        <v>111</v>
      </c>
      <c r="D636">
        <v>1654</v>
      </c>
      <c r="E636" s="1"/>
    </row>
    <row r="637" spans="1:5" s="9" customFormat="1" x14ac:dyDescent="0.2">
      <c r="A637" t="s">
        <v>9</v>
      </c>
      <c r="B637" t="s">
        <v>39</v>
      </c>
      <c r="C637" t="s">
        <v>112</v>
      </c>
      <c r="D637">
        <v>2245</v>
      </c>
      <c r="E637" s="1"/>
    </row>
    <row r="638" spans="1:5" s="9" customFormat="1" x14ac:dyDescent="0.2">
      <c r="A638" t="s">
        <v>9</v>
      </c>
      <c r="B638" t="s">
        <v>39</v>
      </c>
      <c r="C638" t="s">
        <v>113</v>
      </c>
      <c r="D638">
        <v>3700</v>
      </c>
      <c r="E638" s="1"/>
    </row>
    <row r="639" spans="1:5" s="9" customFormat="1" x14ac:dyDescent="0.2">
      <c r="A639" t="s">
        <v>9</v>
      </c>
      <c r="B639" t="s">
        <v>39</v>
      </c>
      <c r="C639" t="s">
        <v>114</v>
      </c>
      <c r="D639">
        <v>2534</v>
      </c>
      <c r="E639" s="1"/>
    </row>
    <row r="640" spans="1:5" s="9" customFormat="1" x14ac:dyDescent="0.2">
      <c r="A640" t="s">
        <v>9</v>
      </c>
      <c r="B640" t="s">
        <v>39</v>
      </c>
      <c r="C640" t="s">
        <v>115</v>
      </c>
      <c r="D640">
        <v>2609</v>
      </c>
      <c r="E640" s="1"/>
    </row>
    <row r="641" spans="1:5" s="9" customFormat="1" x14ac:dyDescent="0.2">
      <c r="A641" t="s">
        <v>9</v>
      </c>
      <c r="B641" t="s">
        <v>39</v>
      </c>
      <c r="C641" t="s">
        <v>116</v>
      </c>
      <c r="D641">
        <v>3499</v>
      </c>
      <c r="E641" s="1"/>
    </row>
    <row r="642" spans="1:5" s="9" customFormat="1" x14ac:dyDescent="0.2">
      <c r="A642" t="s">
        <v>9</v>
      </c>
      <c r="B642" t="s">
        <v>39</v>
      </c>
      <c r="C642" t="s">
        <v>117</v>
      </c>
      <c r="D642">
        <v>3392</v>
      </c>
      <c r="E642" s="1"/>
    </row>
    <row r="643" spans="1:5" s="9" customFormat="1" x14ac:dyDescent="0.2">
      <c r="A643" t="s">
        <v>9</v>
      </c>
      <c r="B643" t="s">
        <v>39</v>
      </c>
      <c r="C643" t="s">
        <v>118</v>
      </c>
      <c r="D643">
        <v>4161</v>
      </c>
      <c r="E643" s="1"/>
    </row>
    <row r="644" spans="1:5" s="9" customFormat="1" x14ac:dyDescent="0.2">
      <c r="A644" t="s">
        <v>9</v>
      </c>
      <c r="B644" t="s">
        <v>39</v>
      </c>
      <c r="C644" t="s">
        <v>119</v>
      </c>
      <c r="D644">
        <v>2255</v>
      </c>
      <c r="E644" s="1"/>
    </row>
    <row r="645" spans="1:5" s="9" customFormat="1" x14ac:dyDescent="0.2">
      <c r="A645" t="s">
        <v>9</v>
      </c>
      <c r="B645" t="s">
        <v>39</v>
      </c>
      <c r="C645" t="s">
        <v>120</v>
      </c>
      <c r="D645">
        <v>3190</v>
      </c>
      <c r="E645" s="1"/>
    </row>
    <row r="646" spans="1:5" s="9" customFormat="1" x14ac:dyDescent="0.2">
      <c r="A646" t="s">
        <v>9</v>
      </c>
      <c r="B646" t="s">
        <v>39</v>
      </c>
      <c r="C646" t="s">
        <v>121</v>
      </c>
      <c r="D646">
        <v>2668</v>
      </c>
      <c r="E646" s="1"/>
    </row>
    <row r="647" spans="1:5" s="9" customFormat="1" x14ac:dyDescent="0.2">
      <c r="A647" t="s">
        <v>9</v>
      </c>
      <c r="B647" t="s">
        <v>39</v>
      </c>
      <c r="C647" t="s">
        <v>122</v>
      </c>
      <c r="D647">
        <v>3032</v>
      </c>
      <c r="E647" s="1"/>
    </row>
    <row r="648" spans="1:5" s="9" customFormat="1" x14ac:dyDescent="0.2">
      <c r="A648" t="s">
        <v>9</v>
      </c>
      <c r="B648" t="s">
        <v>40</v>
      </c>
      <c r="C648" t="s">
        <v>104</v>
      </c>
      <c r="D648">
        <v>2720</v>
      </c>
      <c r="E648" s="1"/>
    </row>
    <row r="649" spans="1:5" s="9" customFormat="1" x14ac:dyDescent="0.2">
      <c r="A649" t="s">
        <v>9</v>
      </c>
      <c r="B649" t="s">
        <v>40</v>
      </c>
      <c r="C649" t="s">
        <v>105</v>
      </c>
      <c r="D649">
        <v>1715</v>
      </c>
      <c r="E649" s="1"/>
    </row>
    <row r="650" spans="1:5" s="9" customFormat="1" x14ac:dyDescent="0.2">
      <c r="A650" t="s">
        <v>9</v>
      </c>
      <c r="B650" t="s">
        <v>40</v>
      </c>
      <c r="C650" t="s">
        <v>106</v>
      </c>
      <c r="D650">
        <v>3230</v>
      </c>
      <c r="E650" s="1"/>
    </row>
    <row r="651" spans="1:5" s="9" customFormat="1" x14ac:dyDescent="0.2">
      <c r="A651" t="s">
        <v>9</v>
      </c>
      <c r="B651" t="s">
        <v>40</v>
      </c>
      <c r="C651" t="s">
        <v>107</v>
      </c>
      <c r="D651">
        <v>2347</v>
      </c>
      <c r="E651" s="1"/>
    </row>
    <row r="652" spans="1:5" s="9" customFormat="1" x14ac:dyDescent="0.2">
      <c r="A652" t="s">
        <v>9</v>
      </c>
      <c r="B652" t="s">
        <v>40</v>
      </c>
      <c r="C652" t="s">
        <v>108</v>
      </c>
      <c r="D652">
        <v>6498</v>
      </c>
      <c r="E652" s="1"/>
    </row>
    <row r="653" spans="1:5" s="9" customFormat="1" x14ac:dyDescent="0.2">
      <c r="A653" t="s">
        <v>9</v>
      </c>
      <c r="B653" t="s">
        <v>40</v>
      </c>
      <c r="C653" t="s">
        <v>109</v>
      </c>
      <c r="D653">
        <v>4833</v>
      </c>
      <c r="E653" s="1"/>
    </row>
    <row r="654" spans="1:5" s="9" customFormat="1" x14ac:dyDescent="0.2">
      <c r="A654" t="s">
        <v>9</v>
      </c>
      <c r="B654" t="s">
        <v>40</v>
      </c>
      <c r="C654" t="s">
        <v>110</v>
      </c>
      <c r="D654">
        <v>7463</v>
      </c>
      <c r="E654" s="1"/>
    </row>
    <row r="655" spans="1:5" s="9" customFormat="1" x14ac:dyDescent="0.2">
      <c r="A655" t="s">
        <v>9</v>
      </c>
      <c r="B655" t="s">
        <v>40</v>
      </c>
      <c r="C655" t="s">
        <v>111</v>
      </c>
      <c r="D655">
        <v>1539</v>
      </c>
      <c r="E655" s="1"/>
    </row>
    <row r="656" spans="1:5" s="9" customFormat="1" x14ac:dyDescent="0.2">
      <c r="A656" t="s">
        <v>9</v>
      </c>
      <c r="B656" t="s">
        <v>40</v>
      </c>
      <c r="C656" t="s">
        <v>112</v>
      </c>
      <c r="D656">
        <v>2273</v>
      </c>
      <c r="E656" s="1"/>
    </row>
    <row r="657" spans="1:5" s="9" customFormat="1" x14ac:dyDescent="0.2">
      <c r="A657" t="s">
        <v>9</v>
      </c>
      <c r="B657" t="s">
        <v>40</v>
      </c>
      <c r="C657" t="s">
        <v>113</v>
      </c>
      <c r="D657">
        <v>3777</v>
      </c>
      <c r="E657" s="1"/>
    </row>
    <row r="658" spans="1:5" s="9" customFormat="1" x14ac:dyDescent="0.2">
      <c r="A658" t="s">
        <v>9</v>
      </c>
      <c r="B658" t="s">
        <v>40</v>
      </c>
      <c r="C658" t="s">
        <v>114</v>
      </c>
      <c r="D658">
        <v>2405</v>
      </c>
      <c r="E658" s="1"/>
    </row>
    <row r="659" spans="1:5" s="9" customFormat="1" x14ac:dyDescent="0.2">
      <c r="A659" t="s">
        <v>9</v>
      </c>
      <c r="B659" t="s">
        <v>40</v>
      </c>
      <c r="C659" t="s">
        <v>115</v>
      </c>
      <c r="D659">
        <v>2563</v>
      </c>
      <c r="E659" s="1"/>
    </row>
    <row r="660" spans="1:5" s="9" customFormat="1" x14ac:dyDescent="0.2">
      <c r="A660" t="s">
        <v>9</v>
      </c>
      <c r="B660" t="s">
        <v>40</v>
      </c>
      <c r="C660" t="s">
        <v>116</v>
      </c>
      <c r="D660">
        <v>3448</v>
      </c>
      <c r="E660" s="1"/>
    </row>
    <row r="661" spans="1:5" s="9" customFormat="1" x14ac:dyDescent="0.2">
      <c r="A661" t="s">
        <v>9</v>
      </c>
      <c r="B661" t="s">
        <v>40</v>
      </c>
      <c r="C661" t="s">
        <v>117</v>
      </c>
      <c r="D661">
        <v>3241</v>
      </c>
      <c r="E661" s="1"/>
    </row>
    <row r="662" spans="1:5" s="9" customFormat="1" x14ac:dyDescent="0.2">
      <c r="A662" t="s">
        <v>9</v>
      </c>
      <c r="B662" t="s">
        <v>40</v>
      </c>
      <c r="C662" t="s">
        <v>118</v>
      </c>
      <c r="D662">
        <v>4123</v>
      </c>
      <c r="E662" s="1"/>
    </row>
    <row r="663" spans="1:5" s="9" customFormat="1" x14ac:dyDescent="0.2">
      <c r="A663" t="s">
        <v>9</v>
      </c>
      <c r="B663" t="s">
        <v>40</v>
      </c>
      <c r="C663" t="s">
        <v>119</v>
      </c>
      <c r="D663">
        <v>2247</v>
      </c>
      <c r="E663" s="1"/>
    </row>
    <row r="664" spans="1:5" s="9" customFormat="1" x14ac:dyDescent="0.2">
      <c r="A664" t="s">
        <v>9</v>
      </c>
      <c r="B664" t="s">
        <v>40</v>
      </c>
      <c r="C664" t="s">
        <v>120</v>
      </c>
      <c r="D664">
        <v>3225</v>
      </c>
      <c r="E664" s="1"/>
    </row>
    <row r="665" spans="1:5" s="9" customFormat="1" x14ac:dyDescent="0.2">
      <c r="A665" t="s">
        <v>9</v>
      </c>
      <c r="B665" t="s">
        <v>40</v>
      </c>
      <c r="C665" t="s">
        <v>121</v>
      </c>
      <c r="D665">
        <v>2606</v>
      </c>
      <c r="E665" s="1"/>
    </row>
    <row r="666" spans="1:5" s="9" customFormat="1" x14ac:dyDescent="0.2">
      <c r="A666" t="s">
        <v>9</v>
      </c>
      <c r="B666" t="s">
        <v>40</v>
      </c>
      <c r="C666" t="s">
        <v>122</v>
      </c>
      <c r="D666">
        <v>2921</v>
      </c>
      <c r="E666" s="1"/>
    </row>
    <row r="667" spans="1:5" s="9" customFormat="1" x14ac:dyDescent="0.2">
      <c r="A667" t="s">
        <v>9</v>
      </c>
      <c r="B667" t="s">
        <v>41</v>
      </c>
      <c r="C667" t="s">
        <v>104</v>
      </c>
      <c r="D667">
        <v>2867</v>
      </c>
      <c r="E667" s="1"/>
    </row>
    <row r="668" spans="1:5" s="9" customFormat="1" x14ac:dyDescent="0.2">
      <c r="A668" t="s">
        <v>9</v>
      </c>
      <c r="B668" t="s">
        <v>41</v>
      </c>
      <c r="C668" t="s">
        <v>105</v>
      </c>
      <c r="D668">
        <v>1762</v>
      </c>
      <c r="E668" s="1"/>
    </row>
    <row r="669" spans="1:5" s="9" customFormat="1" x14ac:dyDescent="0.2">
      <c r="A669" t="s">
        <v>9</v>
      </c>
      <c r="B669" t="s">
        <v>41</v>
      </c>
      <c r="C669" t="s">
        <v>106</v>
      </c>
      <c r="D669">
        <v>3334</v>
      </c>
      <c r="E669" s="1"/>
    </row>
    <row r="670" spans="1:5" s="9" customFormat="1" x14ac:dyDescent="0.2">
      <c r="A670" t="s">
        <v>9</v>
      </c>
      <c r="B670" t="s">
        <v>41</v>
      </c>
      <c r="C670" t="s">
        <v>107</v>
      </c>
      <c r="D670">
        <v>2396</v>
      </c>
      <c r="E670" s="1"/>
    </row>
    <row r="671" spans="1:5" s="9" customFormat="1" x14ac:dyDescent="0.2">
      <c r="A671" t="s">
        <v>9</v>
      </c>
      <c r="B671" t="s">
        <v>41</v>
      </c>
      <c r="C671" t="s">
        <v>108</v>
      </c>
      <c r="D671">
        <v>6912</v>
      </c>
      <c r="E671" s="1"/>
    </row>
    <row r="672" spans="1:5" s="9" customFormat="1" x14ac:dyDescent="0.2">
      <c r="A672" t="s">
        <v>9</v>
      </c>
      <c r="B672" t="s">
        <v>41</v>
      </c>
      <c r="C672" t="s">
        <v>109</v>
      </c>
      <c r="D672">
        <v>4999</v>
      </c>
      <c r="E672" s="1"/>
    </row>
    <row r="673" spans="1:5" s="9" customFormat="1" x14ac:dyDescent="0.2">
      <c r="A673" t="s">
        <v>9</v>
      </c>
      <c r="B673" t="s">
        <v>41</v>
      </c>
      <c r="C673" t="s">
        <v>110</v>
      </c>
      <c r="D673">
        <v>7959</v>
      </c>
      <c r="E673" s="1"/>
    </row>
    <row r="674" spans="1:5" s="9" customFormat="1" x14ac:dyDescent="0.2">
      <c r="A674" t="s">
        <v>9</v>
      </c>
      <c r="B674" t="s">
        <v>41</v>
      </c>
      <c r="C674" t="s">
        <v>111</v>
      </c>
      <c r="D674">
        <v>1679</v>
      </c>
      <c r="E674" s="1"/>
    </row>
    <row r="675" spans="1:5" s="9" customFormat="1" x14ac:dyDescent="0.2">
      <c r="A675" t="s">
        <v>9</v>
      </c>
      <c r="B675" t="s">
        <v>41</v>
      </c>
      <c r="C675" t="s">
        <v>112</v>
      </c>
      <c r="D675">
        <v>2329</v>
      </c>
      <c r="E675" s="1"/>
    </row>
    <row r="676" spans="1:5" s="9" customFormat="1" x14ac:dyDescent="0.2">
      <c r="A676" t="s">
        <v>9</v>
      </c>
      <c r="B676" t="s">
        <v>41</v>
      </c>
      <c r="C676" t="s">
        <v>113</v>
      </c>
      <c r="D676">
        <v>3741</v>
      </c>
      <c r="E676" s="1"/>
    </row>
    <row r="677" spans="1:5" s="9" customFormat="1" x14ac:dyDescent="0.2">
      <c r="A677" t="s">
        <v>9</v>
      </c>
      <c r="B677" t="s">
        <v>41</v>
      </c>
      <c r="C677" t="s">
        <v>114</v>
      </c>
      <c r="D677">
        <v>2490</v>
      </c>
      <c r="E677" s="1"/>
    </row>
    <row r="678" spans="1:5" s="9" customFormat="1" x14ac:dyDescent="0.2">
      <c r="A678" t="s">
        <v>9</v>
      </c>
      <c r="B678" t="s">
        <v>41</v>
      </c>
      <c r="C678" t="s">
        <v>115</v>
      </c>
      <c r="D678">
        <v>2615</v>
      </c>
      <c r="E678" s="1"/>
    </row>
    <row r="679" spans="1:5" s="9" customFormat="1" x14ac:dyDescent="0.2">
      <c r="A679" t="s">
        <v>9</v>
      </c>
      <c r="B679" t="s">
        <v>41</v>
      </c>
      <c r="C679" t="s">
        <v>116</v>
      </c>
      <c r="D679">
        <v>3587</v>
      </c>
      <c r="E679" s="1"/>
    </row>
    <row r="680" spans="1:5" s="9" customFormat="1" x14ac:dyDescent="0.2">
      <c r="A680" t="s">
        <v>9</v>
      </c>
      <c r="B680" t="s">
        <v>41</v>
      </c>
      <c r="C680" t="s">
        <v>117</v>
      </c>
      <c r="D680">
        <v>3395</v>
      </c>
      <c r="E680" s="1"/>
    </row>
    <row r="681" spans="1:5" s="9" customFormat="1" x14ac:dyDescent="0.2">
      <c r="A681" t="s">
        <v>9</v>
      </c>
      <c r="B681" t="s">
        <v>41</v>
      </c>
      <c r="C681" t="s">
        <v>118</v>
      </c>
      <c r="D681">
        <v>4203</v>
      </c>
      <c r="E681" s="1"/>
    </row>
    <row r="682" spans="1:5" s="9" customFormat="1" x14ac:dyDescent="0.2">
      <c r="A682" t="s">
        <v>9</v>
      </c>
      <c r="B682" t="s">
        <v>41</v>
      </c>
      <c r="C682" t="s">
        <v>119</v>
      </c>
      <c r="D682">
        <v>2327</v>
      </c>
      <c r="E682" s="1"/>
    </row>
    <row r="683" spans="1:5" s="9" customFormat="1" x14ac:dyDescent="0.2">
      <c r="A683" t="s">
        <v>9</v>
      </c>
      <c r="B683" t="s">
        <v>41</v>
      </c>
      <c r="C683" t="s">
        <v>120</v>
      </c>
      <c r="D683">
        <v>3151</v>
      </c>
      <c r="E683" s="1"/>
    </row>
    <row r="684" spans="1:5" s="9" customFormat="1" x14ac:dyDescent="0.2">
      <c r="A684" t="s">
        <v>9</v>
      </c>
      <c r="B684" t="s">
        <v>41</v>
      </c>
      <c r="C684" t="s">
        <v>121</v>
      </c>
      <c r="D684">
        <v>2834</v>
      </c>
      <c r="E684" s="1"/>
    </row>
    <row r="685" spans="1:5" s="9" customFormat="1" x14ac:dyDescent="0.2">
      <c r="A685" t="s">
        <v>9</v>
      </c>
      <c r="B685" t="s">
        <v>41</v>
      </c>
      <c r="C685" t="s">
        <v>122</v>
      </c>
      <c r="D685">
        <v>3023</v>
      </c>
      <c r="E685" s="1"/>
    </row>
    <row r="686" spans="1:5" s="9" customFormat="1" x14ac:dyDescent="0.2">
      <c r="A686" t="s">
        <v>9</v>
      </c>
      <c r="B686" t="s">
        <v>69</v>
      </c>
      <c r="C686" t="s">
        <v>104</v>
      </c>
      <c r="D686">
        <v>2844</v>
      </c>
      <c r="E686" s="1"/>
    </row>
    <row r="687" spans="1:5" s="9" customFormat="1" x14ac:dyDescent="0.2">
      <c r="A687" t="s">
        <v>9</v>
      </c>
      <c r="B687" t="s">
        <v>69</v>
      </c>
      <c r="C687" t="s">
        <v>105</v>
      </c>
      <c r="D687">
        <v>1794</v>
      </c>
      <c r="E687" s="1"/>
    </row>
    <row r="688" spans="1:5" s="9" customFormat="1" x14ac:dyDescent="0.2">
      <c r="A688" t="s">
        <v>9</v>
      </c>
      <c r="B688" t="s">
        <v>69</v>
      </c>
      <c r="C688" t="s">
        <v>106</v>
      </c>
      <c r="D688">
        <v>3388</v>
      </c>
      <c r="E688" s="1"/>
    </row>
    <row r="689" spans="1:5" s="9" customFormat="1" x14ac:dyDescent="0.2">
      <c r="A689" t="s">
        <v>9</v>
      </c>
      <c r="B689" t="s">
        <v>69</v>
      </c>
      <c r="C689" t="s">
        <v>107</v>
      </c>
      <c r="D689">
        <v>2464</v>
      </c>
      <c r="E689" s="1"/>
    </row>
    <row r="690" spans="1:5" s="9" customFormat="1" x14ac:dyDescent="0.2">
      <c r="A690" t="s">
        <v>9</v>
      </c>
      <c r="B690" t="s">
        <v>69</v>
      </c>
      <c r="C690" t="s">
        <v>108</v>
      </c>
      <c r="D690">
        <v>7011</v>
      </c>
      <c r="E690" s="1"/>
    </row>
    <row r="691" spans="1:5" s="9" customFormat="1" x14ac:dyDescent="0.2">
      <c r="A691" t="s">
        <v>9</v>
      </c>
      <c r="B691" t="s">
        <v>69</v>
      </c>
      <c r="C691" t="s">
        <v>109</v>
      </c>
      <c r="D691">
        <v>5189</v>
      </c>
      <c r="E691" s="1"/>
    </row>
    <row r="692" spans="1:5" s="9" customFormat="1" x14ac:dyDescent="0.2">
      <c r="A692" t="s">
        <v>9</v>
      </c>
      <c r="B692" t="s">
        <v>69</v>
      </c>
      <c r="C692" t="s">
        <v>110</v>
      </c>
      <c r="D692">
        <v>7979</v>
      </c>
      <c r="E692" s="1"/>
    </row>
    <row r="693" spans="1:5" s="9" customFormat="1" x14ac:dyDescent="0.2">
      <c r="A693" t="s">
        <v>9</v>
      </c>
      <c r="B693" t="s">
        <v>69</v>
      </c>
      <c r="C693" t="s">
        <v>111</v>
      </c>
      <c r="D693">
        <v>1730</v>
      </c>
      <c r="E693" s="1"/>
    </row>
    <row r="694" spans="1:5" s="9" customFormat="1" x14ac:dyDescent="0.2">
      <c r="A694" t="s">
        <v>9</v>
      </c>
      <c r="B694" t="s">
        <v>69</v>
      </c>
      <c r="C694" t="s">
        <v>112</v>
      </c>
      <c r="D694">
        <v>2470</v>
      </c>
      <c r="E694" s="1"/>
    </row>
    <row r="695" spans="1:5" s="9" customFormat="1" x14ac:dyDescent="0.2">
      <c r="A695" t="s">
        <v>9</v>
      </c>
      <c r="B695" t="s">
        <v>69</v>
      </c>
      <c r="C695" t="s">
        <v>113</v>
      </c>
      <c r="D695">
        <v>3993</v>
      </c>
      <c r="E695" s="1"/>
    </row>
    <row r="696" spans="1:5" s="9" customFormat="1" x14ac:dyDescent="0.2">
      <c r="A696" t="s">
        <v>9</v>
      </c>
      <c r="B696" t="s">
        <v>69</v>
      </c>
      <c r="C696" t="s">
        <v>114</v>
      </c>
      <c r="D696">
        <v>2607</v>
      </c>
      <c r="E696" s="1"/>
    </row>
    <row r="697" spans="1:5" s="9" customFormat="1" x14ac:dyDescent="0.2">
      <c r="A697" t="s">
        <v>9</v>
      </c>
      <c r="B697" t="s">
        <v>69</v>
      </c>
      <c r="C697" t="s">
        <v>115</v>
      </c>
      <c r="D697">
        <v>2647</v>
      </c>
      <c r="E697" s="1"/>
    </row>
    <row r="698" spans="1:5" s="9" customFormat="1" x14ac:dyDescent="0.2">
      <c r="A698" t="s">
        <v>9</v>
      </c>
      <c r="B698" t="s">
        <v>69</v>
      </c>
      <c r="C698" t="s">
        <v>116</v>
      </c>
      <c r="D698">
        <v>3614</v>
      </c>
      <c r="E698" s="1"/>
    </row>
    <row r="699" spans="1:5" s="9" customFormat="1" x14ac:dyDescent="0.2">
      <c r="A699" t="s">
        <v>9</v>
      </c>
      <c r="B699" t="s">
        <v>69</v>
      </c>
      <c r="C699" t="s">
        <v>117</v>
      </c>
      <c r="D699">
        <v>3468</v>
      </c>
      <c r="E699" s="1"/>
    </row>
    <row r="700" spans="1:5" s="9" customFormat="1" x14ac:dyDescent="0.2">
      <c r="A700" t="s">
        <v>9</v>
      </c>
      <c r="B700" t="s">
        <v>69</v>
      </c>
      <c r="C700" t="s">
        <v>118</v>
      </c>
      <c r="D700">
        <v>4447</v>
      </c>
      <c r="E700" s="1"/>
    </row>
    <row r="701" spans="1:5" s="9" customFormat="1" x14ac:dyDescent="0.2">
      <c r="A701" t="s">
        <v>9</v>
      </c>
      <c r="B701" t="s">
        <v>69</v>
      </c>
      <c r="C701" t="s">
        <v>119</v>
      </c>
      <c r="D701">
        <v>2357</v>
      </c>
      <c r="E701" s="1"/>
    </row>
    <row r="702" spans="1:5" s="9" customFormat="1" x14ac:dyDescent="0.2">
      <c r="A702" t="s">
        <v>9</v>
      </c>
      <c r="B702" t="s">
        <v>69</v>
      </c>
      <c r="C702" t="s">
        <v>120</v>
      </c>
      <c r="D702">
        <v>3276</v>
      </c>
      <c r="E702" s="1"/>
    </row>
    <row r="703" spans="1:5" s="9" customFormat="1" x14ac:dyDescent="0.2">
      <c r="A703" t="s">
        <v>9</v>
      </c>
      <c r="B703" t="s">
        <v>69</v>
      </c>
      <c r="C703" t="s">
        <v>121</v>
      </c>
      <c r="D703">
        <v>2733</v>
      </c>
      <c r="E703" s="1"/>
    </row>
    <row r="704" spans="1:5" s="9" customFormat="1" x14ac:dyDescent="0.2">
      <c r="A704" t="s">
        <v>9</v>
      </c>
      <c r="B704" t="s">
        <v>69</v>
      </c>
      <c r="C704" t="s">
        <v>122</v>
      </c>
      <c r="D704">
        <v>3120</v>
      </c>
      <c r="E704" s="1"/>
    </row>
    <row r="705" spans="1:5" s="9" customFormat="1" x14ac:dyDescent="0.2">
      <c r="A705" t="s">
        <v>9</v>
      </c>
      <c r="B705" t="s">
        <v>74</v>
      </c>
      <c r="C705" t="s">
        <v>104</v>
      </c>
      <c r="D705">
        <v>2833</v>
      </c>
      <c r="E705" s="1"/>
    </row>
    <row r="706" spans="1:5" s="9" customFormat="1" x14ac:dyDescent="0.2">
      <c r="A706" t="s">
        <v>9</v>
      </c>
      <c r="B706" t="s">
        <v>74</v>
      </c>
      <c r="C706" t="s">
        <v>105</v>
      </c>
      <c r="D706">
        <v>1861</v>
      </c>
      <c r="E706" s="1"/>
    </row>
    <row r="707" spans="1:5" s="9" customFormat="1" x14ac:dyDescent="0.2">
      <c r="A707" t="s">
        <v>9</v>
      </c>
      <c r="B707" t="s">
        <v>74</v>
      </c>
      <c r="C707" t="s">
        <v>106</v>
      </c>
      <c r="D707">
        <v>3277</v>
      </c>
      <c r="E707" s="1"/>
    </row>
    <row r="708" spans="1:5" s="9" customFormat="1" x14ac:dyDescent="0.2">
      <c r="A708" t="s">
        <v>9</v>
      </c>
      <c r="B708" t="s">
        <v>74</v>
      </c>
      <c r="C708" t="s">
        <v>107</v>
      </c>
      <c r="D708">
        <v>2425</v>
      </c>
      <c r="E708" s="1"/>
    </row>
    <row r="709" spans="1:5" s="9" customFormat="1" x14ac:dyDescent="0.2">
      <c r="A709" t="s">
        <v>9</v>
      </c>
      <c r="B709" t="s">
        <v>74</v>
      </c>
      <c r="C709" t="s">
        <v>108</v>
      </c>
      <c r="D709">
        <v>6910</v>
      </c>
      <c r="E709" s="1"/>
    </row>
    <row r="710" spans="1:5" s="9" customFormat="1" x14ac:dyDescent="0.2">
      <c r="A710" t="s">
        <v>9</v>
      </c>
      <c r="B710" t="s">
        <v>74</v>
      </c>
      <c r="C710" t="s">
        <v>109</v>
      </c>
      <c r="D710">
        <v>5017</v>
      </c>
      <c r="E710" s="1"/>
    </row>
    <row r="711" spans="1:5" s="9" customFormat="1" x14ac:dyDescent="0.2">
      <c r="A711" t="s">
        <v>9</v>
      </c>
      <c r="B711" t="s">
        <v>74</v>
      </c>
      <c r="C711" t="s">
        <v>110</v>
      </c>
      <c r="D711">
        <v>7932</v>
      </c>
      <c r="E711" s="1"/>
    </row>
    <row r="712" spans="1:5" s="9" customFormat="1" x14ac:dyDescent="0.2">
      <c r="A712" t="s">
        <v>9</v>
      </c>
      <c r="B712" t="s">
        <v>74</v>
      </c>
      <c r="C712" t="s">
        <v>111</v>
      </c>
      <c r="D712">
        <v>1689</v>
      </c>
      <c r="E712" s="1"/>
    </row>
    <row r="713" spans="1:5" s="9" customFormat="1" x14ac:dyDescent="0.2">
      <c r="A713" t="s">
        <v>9</v>
      </c>
      <c r="B713" t="s">
        <v>74</v>
      </c>
      <c r="C713" t="s">
        <v>112</v>
      </c>
      <c r="D713">
        <v>2313</v>
      </c>
      <c r="E713" s="1"/>
    </row>
    <row r="714" spans="1:5" s="9" customFormat="1" x14ac:dyDescent="0.2">
      <c r="A714" t="s">
        <v>9</v>
      </c>
      <c r="B714" t="s">
        <v>74</v>
      </c>
      <c r="C714" t="s">
        <v>113</v>
      </c>
      <c r="D714">
        <v>3811</v>
      </c>
      <c r="E714" s="1"/>
    </row>
    <row r="715" spans="1:5" s="9" customFormat="1" x14ac:dyDescent="0.2">
      <c r="A715" t="s">
        <v>9</v>
      </c>
      <c r="B715" t="s">
        <v>74</v>
      </c>
      <c r="C715" t="s">
        <v>114</v>
      </c>
      <c r="D715">
        <v>2494</v>
      </c>
      <c r="E715" s="1"/>
    </row>
    <row r="716" spans="1:5" s="9" customFormat="1" x14ac:dyDescent="0.2">
      <c r="A716" t="s">
        <v>9</v>
      </c>
      <c r="B716" t="s">
        <v>74</v>
      </c>
      <c r="C716" t="s">
        <v>115</v>
      </c>
      <c r="D716">
        <v>2713</v>
      </c>
      <c r="E716" s="1"/>
    </row>
    <row r="717" spans="1:5" s="9" customFormat="1" x14ac:dyDescent="0.2">
      <c r="A717" t="s">
        <v>9</v>
      </c>
      <c r="B717" t="s">
        <v>74</v>
      </c>
      <c r="C717" t="s">
        <v>116</v>
      </c>
      <c r="D717">
        <v>3513</v>
      </c>
      <c r="E717" s="1"/>
    </row>
    <row r="718" spans="1:5" s="9" customFormat="1" x14ac:dyDescent="0.2">
      <c r="A718" t="s">
        <v>9</v>
      </c>
      <c r="B718" t="s">
        <v>74</v>
      </c>
      <c r="C718" t="s">
        <v>117</v>
      </c>
      <c r="D718">
        <v>3605</v>
      </c>
      <c r="E718" s="1"/>
    </row>
    <row r="719" spans="1:5" s="9" customFormat="1" x14ac:dyDescent="0.2">
      <c r="A719" t="s">
        <v>9</v>
      </c>
      <c r="B719" t="s">
        <v>74</v>
      </c>
      <c r="C719" t="s">
        <v>118</v>
      </c>
      <c r="D719">
        <v>4332</v>
      </c>
      <c r="E719" s="1"/>
    </row>
    <row r="720" spans="1:5" s="9" customFormat="1" x14ac:dyDescent="0.2">
      <c r="A720" t="s">
        <v>9</v>
      </c>
      <c r="B720" t="s">
        <v>74</v>
      </c>
      <c r="C720" t="s">
        <v>119</v>
      </c>
      <c r="D720">
        <v>2273</v>
      </c>
      <c r="E720" s="1"/>
    </row>
    <row r="721" spans="1:5" s="9" customFormat="1" x14ac:dyDescent="0.2">
      <c r="A721" t="s">
        <v>9</v>
      </c>
      <c r="B721" t="s">
        <v>74</v>
      </c>
      <c r="C721" t="s">
        <v>120</v>
      </c>
      <c r="D721">
        <v>3211</v>
      </c>
      <c r="E721" s="1"/>
    </row>
    <row r="722" spans="1:5" s="9" customFormat="1" x14ac:dyDescent="0.2">
      <c r="A722" t="s">
        <v>9</v>
      </c>
      <c r="B722" t="s">
        <v>74</v>
      </c>
      <c r="C722" t="s">
        <v>121</v>
      </c>
      <c r="D722">
        <v>2723</v>
      </c>
      <c r="E722" s="1"/>
    </row>
    <row r="723" spans="1:5" s="9" customFormat="1" x14ac:dyDescent="0.2">
      <c r="A723" t="s">
        <v>9</v>
      </c>
      <c r="B723" t="s">
        <v>74</v>
      </c>
      <c r="C723" t="s">
        <v>122</v>
      </c>
      <c r="D723">
        <v>3070</v>
      </c>
      <c r="E723" s="1"/>
    </row>
    <row r="724" spans="1:5" s="9" customFormat="1" x14ac:dyDescent="0.2">
      <c r="A724" t="s">
        <v>9</v>
      </c>
      <c r="B724" t="s">
        <v>77</v>
      </c>
      <c r="C724" t="s">
        <v>104</v>
      </c>
      <c r="D724">
        <v>2697</v>
      </c>
      <c r="E724" s="1"/>
    </row>
    <row r="725" spans="1:5" s="9" customFormat="1" x14ac:dyDescent="0.2">
      <c r="A725" t="s">
        <v>9</v>
      </c>
      <c r="B725" t="s">
        <v>77</v>
      </c>
      <c r="C725" t="s">
        <v>105</v>
      </c>
      <c r="D725">
        <v>1709</v>
      </c>
      <c r="E725" s="1"/>
    </row>
    <row r="726" spans="1:5" s="9" customFormat="1" x14ac:dyDescent="0.2">
      <c r="A726" t="s">
        <v>9</v>
      </c>
      <c r="B726" t="s">
        <v>77</v>
      </c>
      <c r="C726" t="s">
        <v>106</v>
      </c>
      <c r="D726">
        <v>3345</v>
      </c>
      <c r="E726" s="1"/>
    </row>
    <row r="727" spans="1:5" s="9" customFormat="1" x14ac:dyDescent="0.2">
      <c r="A727" t="s">
        <v>9</v>
      </c>
      <c r="B727" t="s">
        <v>77</v>
      </c>
      <c r="C727" t="s">
        <v>107</v>
      </c>
      <c r="D727">
        <v>2212</v>
      </c>
      <c r="E727" s="1"/>
    </row>
    <row r="728" spans="1:5" s="9" customFormat="1" x14ac:dyDescent="0.2">
      <c r="A728" t="s">
        <v>9</v>
      </c>
      <c r="B728" t="s">
        <v>77</v>
      </c>
      <c r="C728" t="s">
        <v>108</v>
      </c>
      <c r="D728">
        <v>6488</v>
      </c>
      <c r="E728" s="1"/>
    </row>
    <row r="729" spans="1:5" s="9" customFormat="1" x14ac:dyDescent="0.2">
      <c r="A729" t="s">
        <v>9</v>
      </c>
      <c r="B729" t="s">
        <v>77</v>
      </c>
      <c r="C729" t="s">
        <v>109</v>
      </c>
      <c r="D729">
        <v>5045</v>
      </c>
      <c r="E729" s="1"/>
    </row>
    <row r="730" spans="1:5" s="9" customFormat="1" x14ac:dyDescent="0.2">
      <c r="A730" t="s">
        <v>9</v>
      </c>
      <c r="B730" t="s">
        <v>77</v>
      </c>
      <c r="C730" t="s">
        <v>110</v>
      </c>
      <c r="D730">
        <v>7664</v>
      </c>
      <c r="E730" s="1"/>
    </row>
    <row r="731" spans="1:5" s="9" customFormat="1" x14ac:dyDescent="0.2">
      <c r="A731" t="s">
        <v>9</v>
      </c>
      <c r="B731" t="s">
        <v>77</v>
      </c>
      <c r="C731" t="s">
        <v>111</v>
      </c>
      <c r="D731">
        <v>1581</v>
      </c>
      <c r="E731" s="1"/>
    </row>
    <row r="732" spans="1:5" s="9" customFormat="1" x14ac:dyDescent="0.2">
      <c r="A732" t="s">
        <v>9</v>
      </c>
      <c r="B732" t="s">
        <v>77</v>
      </c>
      <c r="C732" t="s">
        <v>112</v>
      </c>
      <c r="D732">
        <v>2219</v>
      </c>
      <c r="E732" s="1"/>
    </row>
    <row r="733" spans="1:5" s="9" customFormat="1" x14ac:dyDescent="0.2">
      <c r="A733" t="s">
        <v>9</v>
      </c>
      <c r="B733" t="s">
        <v>77</v>
      </c>
      <c r="C733" t="s">
        <v>113</v>
      </c>
      <c r="D733">
        <v>3797</v>
      </c>
      <c r="E733" s="1"/>
    </row>
    <row r="734" spans="1:5" s="9" customFormat="1" x14ac:dyDescent="0.2">
      <c r="A734" t="s">
        <v>9</v>
      </c>
      <c r="B734" t="s">
        <v>77</v>
      </c>
      <c r="C734" t="s">
        <v>114</v>
      </c>
      <c r="D734">
        <v>2501</v>
      </c>
      <c r="E734" s="1"/>
    </row>
    <row r="735" spans="1:5" s="9" customFormat="1" x14ac:dyDescent="0.2">
      <c r="A735" t="s">
        <v>9</v>
      </c>
      <c r="B735" t="s">
        <v>77</v>
      </c>
      <c r="C735" t="s">
        <v>115</v>
      </c>
      <c r="D735">
        <v>2456</v>
      </c>
      <c r="E735" s="1"/>
    </row>
    <row r="736" spans="1:5" s="9" customFormat="1" x14ac:dyDescent="0.2">
      <c r="A736" t="s">
        <v>9</v>
      </c>
      <c r="B736" t="s">
        <v>77</v>
      </c>
      <c r="C736" t="s">
        <v>116</v>
      </c>
      <c r="D736">
        <v>3447</v>
      </c>
      <c r="E736" s="1"/>
    </row>
    <row r="737" spans="1:5" s="9" customFormat="1" x14ac:dyDescent="0.2">
      <c r="A737" t="s">
        <v>9</v>
      </c>
      <c r="B737" t="s">
        <v>77</v>
      </c>
      <c r="C737" t="s">
        <v>117</v>
      </c>
      <c r="D737">
        <v>3319</v>
      </c>
      <c r="E737" s="1"/>
    </row>
    <row r="738" spans="1:5" s="9" customFormat="1" x14ac:dyDescent="0.2">
      <c r="A738" t="s">
        <v>9</v>
      </c>
      <c r="B738" t="s">
        <v>77</v>
      </c>
      <c r="C738" t="s">
        <v>118</v>
      </c>
      <c r="D738">
        <v>4213</v>
      </c>
      <c r="E738" s="1"/>
    </row>
    <row r="739" spans="1:5" s="9" customFormat="1" x14ac:dyDescent="0.2">
      <c r="A739" t="s">
        <v>9</v>
      </c>
      <c r="B739" t="s">
        <v>77</v>
      </c>
      <c r="C739" t="s">
        <v>119</v>
      </c>
      <c r="D739">
        <v>2263</v>
      </c>
      <c r="E739" s="1"/>
    </row>
    <row r="740" spans="1:5" s="9" customFormat="1" x14ac:dyDescent="0.2">
      <c r="A740" t="s">
        <v>9</v>
      </c>
      <c r="B740" t="s">
        <v>77</v>
      </c>
      <c r="C740" t="s">
        <v>120</v>
      </c>
      <c r="D740">
        <v>3042</v>
      </c>
      <c r="E740" s="1"/>
    </row>
    <row r="741" spans="1:5" s="9" customFormat="1" x14ac:dyDescent="0.2">
      <c r="A741" t="s">
        <v>9</v>
      </c>
      <c r="B741" t="s">
        <v>77</v>
      </c>
      <c r="C741" t="s">
        <v>121</v>
      </c>
      <c r="D741">
        <v>2771</v>
      </c>
      <c r="E741" s="1"/>
    </row>
    <row r="742" spans="1:5" s="9" customFormat="1" x14ac:dyDescent="0.2">
      <c r="A742" t="s">
        <v>9</v>
      </c>
      <c r="B742" t="s">
        <v>77</v>
      </c>
      <c r="C742" t="s">
        <v>122</v>
      </c>
      <c r="D742">
        <v>3006</v>
      </c>
      <c r="E742" s="1"/>
    </row>
    <row r="743" spans="1:5" s="9" customFormat="1" x14ac:dyDescent="0.2">
      <c r="A743" t="s">
        <v>9</v>
      </c>
      <c r="B743" t="s">
        <v>81</v>
      </c>
      <c r="C743" t="s">
        <v>104</v>
      </c>
      <c r="D743">
        <v>2867</v>
      </c>
      <c r="E743" s="1"/>
    </row>
    <row r="744" spans="1:5" s="9" customFormat="1" x14ac:dyDescent="0.2">
      <c r="A744" t="s">
        <v>9</v>
      </c>
      <c r="B744" t="s">
        <v>81</v>
      </c>
      <c r="C744" t="s">
        <v>105</v>
      </c>
      <c r="D744">
        <v>1944</v>
      </c>
      <c r="E744" s="1"/>
    </row>
    <row r="745" spans="1:5" s="9" customFormat="1" x14ac:dyDescent="0.2">
      <c r="A745" t="s">
        <v>9</v>
      </c>
      <c r="B745" t="s">
        <v>81</v>
      </c>
      <c r="C745" t="s">
        <v>106</v>
      </c>
      <c r="D745">
        <v>3404</v>
      </c>
      <c r="E745" s="1"/>
    </row>
    <row r="746" spans="1:5" s="9" customFormat="1" x14ac:dyDescent="0.2">
      <c r="A746" t="s">
        <v>9</v>
      </c>
      <c r="B746" t="s">
        <v>81</v>
      </c>
      <c r="C746" t="s">
        <v>107</v>
      </c>
      <c r="D746">
        <v>2401</v>
      </c>
      <c r="E746" s="1"/>
    </row>
    <row r="747" spans="1:5" s="9" customFormat="1" x14ac:dyDescent="0.2">
      <c r="A747" t="s">
        <v>9</v>
      </c>
      <c r="B747" t="s">
        <v>81</v>
      </c>
      <c r="C747" t="s">
        <v>108</v>
      </c>
      <c r="D747">
        <v>6904</v>
      </c>
      <c r="E747" s="1"/>
    </row>
    <row r="748" spans="1:5" s="9" customFormat="1" x14ac:dyDescent="0.2">
      <c r="A748" t="s">
        <v>9</v>
      </c>
      <c r="B748" t="s">
        <v>81</v>
      </c>
      <c r="C748" t="s">
        <v>109</v>
      </c>
      <c r="D748">
        <v>5003</v>
      </c>
      <c r="E748" s="1"/>
    </row>
    <row r="749" spans="1:5" s="9" customFormat="1" x14ac:dyDescent="0.2">
      <c r="A749" t="s">
        <v>9</v>
      </c>
      <c r="B749" t="s">
        <v>81</v>
      </c>
      <c r="C749" t="s">
        <v>110</v>
      </c>
      <c r="D749">
        <v>8346</v>
      </c>
      <c r="E749" s="1"/>
    </row>
    <row r="750" spans="1:5" s="9" customFormat="1" x14ac:dyDescent="0.2">
      <c r="A750" t="s">
        <v>9</v>
      </c>
      <c r="B750" t="s">
        <v>81</v>
      </c>
      <c r="C750" t="s">
        <v>111</v>
      </c>
      <c r="D750">
        <v>1654</v>
      </c>
      <c r="E750" s="1"/>
    </row>
    <row r="751" spans="1:5" s="9" customFormat="1" x14ac:dyDescent="0.2">
      <c r="A751" t="s">
        <v>9</v>
      </c>
      <c r="B751" t="s">
        <v>81</v>
      </c>
      <c r="C751" t="s">
        <v>112</v>
      </c>
      <c r="D751">
        <v>2361</v>
      </c>
      <c r="E751" s="1"/>
    </row>
    <row r="752" spans="1:5" s="9" customFormat="1" x14ac:dyDescent="0.2">
      <c r="A752" t="s">
        <v>9</v>
      </c>
      <c r="B752" t="s">
        <v>81</v>
      </c>
      <c r="C752" t="s">
        <v>113</v>
      </c>
      <c r="D752">
        <v>3962</v>
      </c>
      <c r="E752" s="1"/>
    </row>
    <row r="753" spans="1:5" s="9" customFormat="1" x14ac:dyDescent="0.2">
      <c r="A753" t="s">
        <v>9</v>
      </c>
      <c r="B753" t="s">
        <v>81</v>
      </c>
      <c r="C753" t="s">
        <v>114</v>
      </c>
      <c r="D753">
        <v>2591</v>
      </c>
      <c r="E753" s="1"/>
    </row>
    <row r="754" spans="1:5" s="9" customFormat="1" x14ac:dyDescent="0.2">
      <c r="A754" t="s">
        <v>9</v>
      </c>
      <c r="B754" t="s">
        <v>81</v>
      </c>
      <c r="C754" t="s">
        <v>115</v>
      </c>
      <c r="D754">
        <v>2796</v>
      </c>
      <c r="E754" s="1"/>
    </row>
    <row r="755" spans="1:5" s="9" customFormat="1" x14ac:dyDescent="0.2">
      <c r="A755" t="s">
        <v>9</v>
      </c>
      <c r="B755" t="s">
        <v>81</v>
      </c>
      <c r="C755" t="s">
        <v>116</v>
      </c>
      <c r="D755">
        <v>3539</v>
      </c>
      <c r="E755" s="1"/>
    </row>
    <row r="756" spans="1:5" s="9" customFormat="1" x14ac:dyDescent="0.2">
      <c r="A756" t="s">
        <v>9</v>
      </c>
      <c r="B756" t="s">
        <v>81</v>
      </c>
      <c r="C756" t="s">
        <v>117</v>
      </c>
      <c r="D756">
        <v>3476</v>
      </c>
      <c r="E756" s="1"/>
    </row>
    <row r="757" spans="1:5" s="9" customFormat="1" x14ac:dyDescent="0.2">
      <c r="A757" t="s">
        <v>9</v>
      </c>
      <c r="B757" t="s">
        <v>81</v>
      </c>
      <c r="C757" t="s">
        <v>118</v>
      </c>
      <c r="D757">
        <v>4316</v>
      </c>
      <c r="E757" s="1"/>
    </row>
    <row r="758" spans="1:5" s="9" customFormat="1" x14ac:dyDescent="0.2">
      <c r="A758" t="s">
        <v>9</v>
      </c>
      <c r="B758" t="s">
        <v>81</v>
      </c>
      <c r="C758" t="s">
        <v>119</v>
      </c>
      <c r="D758">
        <v>2402</v>
      </c>
      <c r="E758" s="1"/>
    </row>
    <row r="759" spans="1:5" s="9" customFormat="1" x14ac:dyDescent="0.2">
      <c r="A759" t="s">
        <v>9</v>
      </c>
      <c r="B759" t="s">
        <v>81</v>
      </c>
      <c r="C759" t="s">
        <v>120</v>
      </c>
      <c r="D759">
        <v>3359</v>
      </c>
      <c r="E759" s="1"/>
    </row>
    <row r="760" spans="1:5" s="9" customFormat="1" x14ac:dyDescent="0.2">
      <c r="A760" t="s">
        <v>9</v>
      </c>
      <c r="B760" t="s">
        <v>81</v>
      </c>
      <c r="C760" t="s">
        <v>121</v>
      </c>
      <c r="D760">
        <v>2775</v>
      </c>
      <c r="E760" s="1"/>
    </row>
    <row r="761" spans="1:5" s="9" customFormat="1" x14ac:dyDescent="0.2">
      <c r="A761" t="s">
        <v>9</v>
      </c>
      <c r="B761" t="s">
        <v>81</v>
      </c>
      <c r="C761" t="s">
        <v>122</v>
      </c>
      <c r="D761">
        <v>3118</v>
      </c>
      <c r="E761" s="1"/>
    </row>
    <row r="762" spans="1:5" s="9" customFormat="1" x14ac:dyDescent="0.2">
      <c r="A762" t="s">
        <v>9</v>
      </c>
      <c r="B762" t="s">
        <v>84</v>
      </c>
      <c r="C762" t="s">
        <v>104</v>
      </c>
      <c r="D762">
        <v>2972</v>
      </c>
      <c r="E762" s="1"/>
    </row>
    <row r="763" spans="1:5" s="9" customFormat="1" x14ac:dyDescent="0.2">
      <c r="A763" t="s">
        <v>9</v>
      </c>
      <c r="B763" t="s">
        <v>84</v>
      </c>
      <c r="C763" t="s">
        <v>105</v>
      </c>
      <c r="D763">
        <v>1913</v>
      </c>
      <c r="E763" s="1"/>
    </row>
    <row r="764" spans="1:5" s="9" customFormat="1" x14ac:dyDescent="0.2">
      <c r="A764" t="s">
        <v>9</v>
      </c>
      <c r="B764" t="s">
        <v>84</v>
      </c>
      <c r="C764" t="s">
        <v>106</v>
      </c>
      <c r="D764">
        <v>3391</v>
      </c>
      <c r="E764" s="1"/>
    </row>
    <row r="765" spans="1:5" s="9" customFormat="1" x14ac:dyDescent="0.2">
      <c r="A765" t="s">
        <v>9</v>
      </c>
      <c r="B765" t="s">
        <v>84</v>
      </c>
      <c r="C765" t="s">
        <v>107</v>
      </c>
      <c r="D765">
        <v>2486</v>
      </c>
      <c r="E765" s="1"/>
    </row>
    <row r="766" spans="1:5" s="9" customFormat="1" x14ac:dyDescent="0.2">
      <c r="A766" t="s">
        <v>9</v>
      </c>
      <c r="B766" t="s">
        <v>84</v>
      </c>
      <c r="C766" t="s">
        <v>108</v>
      </c>
      <c r="D766">
        <v>6936</v>
      </c>
      <c r="E766" s="1"/>
    </row>
    <row r="767" spans="1:5" s="9" customFormat="1" x14ac:dyDescent="0.2">
      <c r="A767" t="s">
        <v>9</v>
      </c>
      <c r="B767" t="s">
        <v>84</v>
      </c>
      <c r="C767" t="s">
        <v>109</v>
      </c>
      <c r="D767">
        <v>4921</v>
      </c>
      <c r="E767" s="1"/>
    </row>
    <row r="768" spans="1:5" s="9" customFormat="1" x14ac:dyDescent="0.2">
      <c r="A768" t="s">
        <v>9</v>
      </c>
      <c r="B768" t="s">
        <v>84</v>
      </c>
      <c r="C768" t="s">
        <v>110</v>
      </c>
      <c r="D768">
        <v>8260</v>
      </c>
      <c r="E768" s="1"/>
    </row>
    <row r="769" spans="1:5" s="9" customFormat="1" x14ac:dyDescent="0.2">
      <c r="A769" t="s">
        <v>9</v>
      </c>
      <c r="B769" t="s">
        <v>84</v>
      </c>
      <c r="C769" t="s">
        <v>111</v>
      </c>
      <c r="D769">
        <v>1590</v>
      </c>
      <c r="E769" s="1"/>
    </row>
    <row r="770" spans="1:5" s="9" customFormat="1" x14ac:dyDescent="0.2">
      <c r="A770" t="s">
        <v>9</v>
      </c>
      <c r="B770" t="s">
        <v>84</v>
      </c>
      <c r="C770" t="s">
        <v>112</v>
      </c>
      <c r="D770">
        <v>2452</v>
      </c>
      <c r="E770" s="1"/>
    </row>
    <row r="771" spans="1:5" s="9" customFormat="1" x14ac:dyDescent="0.2">
      <c r="A771" t="s">
        <v>9</v>
      </c>
      <c r="B771" t="s">
        <v>84</v>
      </c>
      <c r="C771" t="s">
        <v>113</v>
      </c>
      <c r="D771">
        <v>3951</v>
      </c>
      <c r="E771" s="1"/>
    </row>
    <row r="772" spans="1:5" s="9" customFormat="1" x14ac:dyDescent="0.2">
      <c r="A772" t="s">
        <v>9</v>
      </c>
      <c r="B772" t="s">
        <v>84</v>
      </c>
      <c r="C772" t="s">
        <v>114</v>
      </c>
      <c r="D772">
        <v>2651</v>
      </c>
      <c r="E772" s="1"/>
    </row>
    <row r="773" spans="1:5" s="9" customFormat="1" x14ac:dyDescent="0.2">
      <c r="A773" t="s">
        <v>9</v>
      </c>
      <c r="B773" t="s">
        <v>84</v>
      </c>
      <c r="C773" t="s">
        <v>115</v>
      </c>
      <c r="D773">
        <v>2792</v>
      </c>
      <c r="E773" s="1"/>
    </row>
    <row r="774" spans="1:5" s="9" customFormat="1" x14ac:dyDescent="0.2">
      <c r="A774" t="s">
        <v>9</v>
      </c>
      <c r="B774" t="s">
        <v>84</v>
      </c>
      <c r="C774" t="s">
        <v>116</v>
      </c>
      <c r="D774">
        <v>3804</v>
      </c>
      <c r="E774" s="1"/>
    </row>
    <row r="775" spans="1:5" s="9" customFormat="1" x14ac:dyDescent="0.2">
      <c r="A775" t="s">
        <v>9</v>
      </c>
      <c r="B775" t="s">
        <v>84</v>
      </c>
      <c r="C775" t="s">
        <v>117</v>
      </c>
      <c r="D775">
        <v>3529</v>
      </c>
      <c r="E775" s="1"/>
    </row>
    <row r="776" spans="1:5" s="9" customFormat="1" x14ac:dyDescent="0.2">
      <c r="A776" t="s">
        <v>9</v>
      </c>
      <c r="B776" t="s">
        <v>84</v>
      </c>
      <c r="C776" t="s">
        <v>118</v>
      </c>
      <c r="D776">
        <v>4368</v>
      </c>
      <c r="E776" s="1"/>
    </row>
    <row r="777" spans="1:5" s="9" customFormat="1" x14ac:dyDescent="0.2">
      <c r="A777" t="s">
        <v>9</v>
      </c>
      <c r="B777" t="s">
        <v>84</v>
      </c>
      <c r="C777" t="s">
        <v>119</v>
      </c>
      <c r="D777">
        <v>2320</v>
      </c>
      <c r="E777" s="1"/>
    </row>
    <row r="778" spans="1:5" s="9" customFormat="1" x14ac:dyDescent="0.2">
      <c r="A778" t="s">
        <v>9</v>
      </c>
      <c r="B778" t="s">
        <v>84</v>
      </c>
      <c r="C778" t="s">
        <v>120</v>
      </c>
      <c r="D778">
        <v>3211</v>
      </c>
      <c r="E778" s="1"/>
    </row>
    <row r="779" spans="1:5" s="9" customFormat="1" x14ac:dyDescent="0.2">
      <c r="A779" t="s">
        <v>9</v>
      </c>
      <c r="B779" t="s">
        <v>84</v>
      </c>
      <c r="C779" t="s">
        <v>121</v>
      </c>
      <c r="D779">
        <v>2808</v>
      </c>
      <c r="E779" s="1"/>
    </row>
    <row r="780" spans="1:5" s="9" customFormat="1" x14ac:dyDescent="0.2">
      <c r="A780" t="s">
        <v>9</v>
      </c>
      <c r="B780" t="s">
        <v>84</v>
      </c>
      <c r="C780" t="s">
        <v>122</v>
      </c>
      <c r="D780">
        <v>3128</v>
      </c>
      <c r="E780" s="1"/>
    </row>
    <row r="781" spans="1:5" s="9" customFormat="1" x14ac:dyDescent="0.2">
      <c r="A781" t="s">
        <v>9</v>
      </c>
      <c r="B781" t="s">
        <v>87</v>
      </c>
      <c r="C781" t="s">
        <v>104</v>
      </c>
      <c r="D781">
        <v>2908</v>
      </c>
      <c r="E781" s="1"/>
    </row>
    <row r="782" spans="1:5" s="9" customFormat="1" x14ac:dyDescent="0.2">
      <c r="A782" t="s">
        <v>9</v>
      </c>
      <c r="B782" t="s">
        <v>87</v>
      </c>
      <c r="C782" t="s">
        <v>105</v>
      </c>
      <c r="D782">
        <v>1925</v>
      </c>
      <c r="E782" s="1"/>
    </row>
    <row r="783" spans="1:5" s="9" customFormat="1" x14ac:dyDescent="0.2">
      <c r="A783" t="s">
        <v>9</v>
      </c>
      <c r="B783" t="s">
        <v>87</v>
      </c>
      <c r="C783" t="s">
        <v>106</v>
      </c>
      <c r="D783">
        <v>3450</v>
      </c>
      <c r="E783" s="1"/>
    </row>
    <row r="784" spans="1:5" s="9" customFormat="1" x14ac:dyDescent="0.2">
      <c r="A784" t="s">
        <v>9</v>
      </c>
      <c r="B784" t="s">
        <v>87</v>
      </c>
      <c r="C784" t="s">
        <v>107</v>
      </c>
      <c r="D784">
        <v>2409</v>
      </c>
      <c r="E784" s="1"/>
    </row>
    <row r="785" spans="1:5" s="9" customFormat="1" x14ac:dyDescent="0.2">
      <c r="A785" t="s">
        <v>9</v>
      </c>
      <c r="B785" t="s">
        <v>87</v>
      </c>
      <c r="C785" t="s">
        <v>108</v>
      </c>
      <c r="D785">
        <v>6910</v>
      </c>
      <c r="E785" s="1"/>
    </row>
    <row r="786" spans="1:5" s="9" customFormat="1" x14ac:dyDescent="0.2">
      <c r="A786" t="s">
        <v>9</v>
      </c>
      <c r="B786" t="s">
        <v>87</v>
      </c>
      <c r="C786" t="s">
        <v>109</v>
      </c>
      <c r="D786">
        <v>4575</v>
      </c>
      <c r="E786" s="1"/>
    </row>
    <row r="787" spans="1:5" s="9" customFormat="1" x14ac:dyDescent="0.2">
      <c r="A787" t="s">
        <v>9</v>
      </c>
      <c r="B787" t="s">
        <v>87</v>
      </c>
      <c r="C787" t="s">
        <v>110</v>
      </c>
      <c r="D787">
        <v>7920</v>
      </c>
      <c r="E787" s="1"/>
    </row>
    <row r="788" spans="1:5" s="9" customFormat="1" x14ac:dyDescent="0.2">
      <c r="A788" t="s">
        <v>9</v>
      </c>
      <c r="B788" t="s">
        <v>87</v>
      </c>
      <c r="C788" t="s">
        <v>111</v>
      </c>
      <c r="D788">
        <v>1559</v>
      </c>
      <c r="E788" s="1"/>
    </row>
    <row r="789" spans="1:5" s="9" customFormat="1" x14ac:dyDescent="0.2">
      <c r="A789" t="s">
        <v>9</v>
      </c>
      <c r="B789" t="s">
        <v>87</v>
      </c>
      <c r="C789" t="s">
        <v>112</v>
      </c>
      <c r="D789">
        <v>2311</v>
      </c>
      <c r="E789" s="1"/>
    </row>
    <row r="790" spans="1:5" s="9" customFormat="1" x14ac:dyDescent="0.2">
      <c r="A790" t="s">
        <v>9</v>
      </c>
      <c r="B790" t="s">
        <v>87</v>
      </c>
      <c r="C790" t="s">
        <v>113</v>
      </c>
      <c r="D790">
        <v>3961</v>
      </c>
      <c r="E790" s="1"/>
    </row>
    <row r="791" spans="1:5" s="9" customFormat="1" x14ac:dyDescent="0.2">
      <c r="A791" t="s">
        <v>9</v>
      </c>
      <c r="B791" t="s">
        <v>87</v>
      </c>
      <c r="C791" t="s">
        <v>114</v>
      </c>
      <c r="D791">
        <v>2460</v>
      </c>
      <c r="E791" s="1"/>
    </row>
    <row r="792" spans="1:5" s="9" customFormat="1" x14ac:dyDescent="0.2">
      <c r="A792" t="s">
        <v>9</v>
      </c>
      <c r="B792" t="s">
        <v>87</v>
      </c>
      <c r="C792" t="s">
        <v>115</v>
      </c>
      <c r="D792">
        <v>2718</v>
      </c>
      <c r="E792" s="1"/>
    </row>
    <row r="793" spans="1:5" s="9" customFormat="1" x14ac:dyDescent="0.2">
      <c r="A793" t="s">
        <v>9</v>
      </c>
      <c r="B793" t="s">
        <v>87</v>
      </c>
      <c r="C793" t="s">
        <v>116</v>
      </c>
      <c r="D793">
        <v>3563</v>
      </c>
      <c r="E793" s="1"/>
    </row>
    <row r="794" spans="1:5" s="9" customFormat="1" x14ac:dyDescent="0.2">
      <c r="A794" t="s">
        <v>9</v>
      </c>
      <c r="B794" t="s">
        <v>87</v>
      </c>
      <c r="C794" t="s">
        <v>117</v>
      </c>
      <c r="D794">
        <v>3487</v>
      </c>
      <c r="E794" s="1"/>
    </row>
    <row r="795" spans="1:5" s="9" customFormat="1" x14ac:dyDescent="0.2">
      <c r="A795" t="s">
        <v>9</v>
      </c>
      <c r="B795" t="s">
        <v>87</v>
      </c>
      <c r="C795" t="s">
        <v>118</v>
      </c>
      <c r="D795">
        <v>4359</v>
      </c>
      <c r="E795" s="1"/>
    </row>
    <row r="796" spans="1:5" s="9" customFormat="1" x14ac:dyDescent="0.2">
      <c r="A796" t="s">
        <v>9</v>
      </c>
      <c r="B796" t="s">
        <v>87</v>
      </c>
      <c r="C796" t="s">
        <v>119</v>
      </c>
      <c r="D796">
        <v>2292</v>
      </c>
      <c r="E796" s="1"/>
    </row>
    <row r="797" spans="1:5" s="9" customFormat="1" x14ac:dyDescent="0.2">
      <c r="A797" t="s">
        <v>9</v>
      </c>
      <c r="B797" t="s">
        <v>87</v>
      </c>
      <c r="C797" t="s">
        <v>120</v>
      </c>
      <c r="D797">
        <v>3394</v>
      </c>
      <c r="E797" s="1"/>
    </row>
    <row r="798" spans="1:5" s="9" customFormat="1" x14ac:dyDescent="0.2">
      <c r="A798" t="s">
        <v>9</v>
      </c>
      <c r="B798" t="s">
        <v>87</v>
      </c>
      <c r="C798" t="s">
        <v>121</v>
      </c>
      <c r="D798">
        <v>2801</v>
      </c>
      <c r="E798" s="1"/>
    </row>
    <row r="799" spans="1:5" s="9" customFormat="1" x14ac:dyDescent="0.2">
      <c r="A799" t="s">
        <v>9</v>
      </c>
      <c r="B799" t="s">
        <v>87</v>
      </c>
      <c r="C799" t="s">
        <v>122</v>
      </c>
      <c r="D799">
        <v>3080</v>
      </c>
      <c r="E799" s="1"/>
    </row>
    <row r="800" spans="1:5" s="9" customFormat="1" x14ac:dyDescent="0.2">
      <c r="A800" t="s">
        <v>9</v>
      </c>
      <c r="B800" t="s">
        <v>98</v>
      </c>
      <c r="C800" t="s">
        <v>104</v>
      </c>
      <c r="D800">
        <v>2853</v>
      </c>
      <c r="E800" s="1"/>
    </row>
    <row r="801" spans="1:5" s="9" customFormat="1" x14ac:dyDescent="0.2">
      <c r="A801" t="s">
        <v>9</v>
      </c>
      <c r="B801" t="s">
        <v>98</v>
      </c>
      <c r="C801" t="s">
        <v>105</v>
      </c>
      <c r="D801">
        <v>1818</v>
      </c>
      <c r="E801" s="1"/>
    </row>
    <row r="802" spans="1:5" s="9" customFormat="1" x14ac:dyDescent="0.2">
      <c r="A802" t="s">
        <v>9</v>
      </c>
      <c r="B802" t="s">
        <v>98</v>
      </c>
      <c r="C802" t="s">
        <v>106</v>
      </c>
      <c r="D802">
        <v>3365</v>
      </c>
      <c r="E802" s="1"/>
    </row>
    <row r="803" spans="1:5" s="9" customFormat="1" x14ac:dyDescent="0.2">
      <c r="A803" t="s">
        <v>9</v>
      </c>
      <c r="B803" t="s">
        <v>98</v>
      </c>
      <c r="C803" t="s">
        <v>107</v>
      </c>
      <c r="D803">
        <v>2357</v>
      </c>
      <c r="E803" s="1"/>
    </row>
    <row r="804" spans="1:5" s="9" customFormat="1" x14ac:dyDescent="0.2">
      <c r="A804" t="s">
        <v>9</v>
      </c>
      <c r="B804" t="s">
        <v>98</v>
      </c>
      <c r="C804" t="s">
        <v>108</v>
      </c>
      <c r="D804">
        <v>6942</v>
      </c>
      <c r="E804" s="1"/>
    </row>
    <row r="805" spans="1:5" s="9" customFormat="1" x14ac:dyDescent="0.2">
      <c r="A805" t="s">
        <v>9</v>
      </c>
      <c r="B805" t="s">
        <v>98</v>
      </c>
      <c r="C805" t="s">
        <v>109</v>
      </c>
      <c r="D805">
        <v>4788</v>
      </c>
      <c r="E805" s="1"/>
    </row>
    <row r="806" spans="1:5" s="9" customFormat="1" x14ac:dyDescent="0.2">
      <c r="A806" t="s">
        <v>9</v>
      </c>
      <c r="B806" t="s">
        <v>98</v>
      </c>
      <c r="C806" t="s">
        <v>110</v>
      </c>
      <c r="D806">
        <v>7929</v>
      </c>
      <c r="E806" s="1"/>
    </row>
    <row r="807" spans="1:5" s="9" customFormat="1" x14ac:dyDescent="0.2">
      <c r="A807" t="s">
        <v>9</v>
      </c>
      <c r="B807" t="s">
        <v>98</v>
      </c>
      <c r="C807" t="s">
        <v>111</v>
      </c>
      <c r="D807">
        <v>1677</v>
      </c>
      <c r="E807" s="1"/>
    </row>
    <row r="808" spans="1:5" s="9" customFormat="1" x14ac:dyDescent="0.2">
      <c r="A808" t="s">
        <v>9</v>
      </c>
      <c r="B808" t="s">
        <v>98</v>
      </c>
      <c r="C808" t="s">
        <v>112</v>
      </c>
      <c r="D808">
        <v>2336</v>
      </c>
      <c r="E808" s="1"/>
    </row>
    <row r="809" spans="1:5" s="9" customFormat="1" x14ac:dyDescent="0.2">
      <c r="A809" t="s">
        <v>9</v>
      </c>
      <c r="B809" t="s">
        <v>98</v>
      </c>
      <c r="C809" t="s">
        <v>113</v>
      </c>
      <c r="D809">
        <v>3790</v>
      </c>
      <c r="E809" s="1"/>
    </row>
    <row r="810" spans="1:5" s="9" customFormat="1" x14ac:dyDescent="0.2">
      <c r="A810" t="s">
        <v>9</v>
      </c>
      <c r="B810" t="s">
        <v>98</v>
      </c>
      <c r="C810" t="s">
        <v>114</v>
      </c>
      <c r="D810">
        <v>2601</v>
      </c>
      <c r="E810" s="1"/>
    </row>
    <row r="811" spans="1:5" s="9" customFormat="1" x14ac:dyDescent="0.2">
      <c r="A811" t="s">
        <v>9</v>
      </c>
      <c r="B811" t="s">
        <v>98</v>
      </c>
      <c r="C811" t="s">
        <v>115</v>
      </c>
      <c r="D811">
        <v>2639</v>
      </c>
      <c r="E811" s="1"/>
    </row>
    <row r="812" spans="1:5" s="9" customFormat="1" x14ac:dyDescent="0.2">
      <c r="A812" t="s">
        <v>9</v>
      </c>
      <c r="B812" t="s">
        <v>98</v>
      </c>
      <c r="C812" t="s">
        <v>116</v>
      </c>
      <c r="D812">
        <v>3614</v>
      </c>
      <c r="E812" s="1"/>
    </row>
    <row r="813" spans="1:5" s="9" customFormat="1" x14ac:dyDescent="0.2">
      <c r="A813" t="s">
        <v>9</v>
      </c>
      <c r="B813" t="s">
        <v>98</v>
      </c>
      <c r="C813" t="s">
        <v>117</v>
      </c>
      <c r="D813">
        <v>3421</v>
      </c>
      <c r="E813" s="1"/>
    </row>
    <row r="814" spans="1:5" s="9" customFormat="1" x14ac:dyDescent="0.2">
      <c r="A814" t="s">
        <v>9</v>
      </c>
      <c r="B814" t="s">
        <v>98</v>
      </c>
      <c r="C814" t="s">
        <v>118</v>
      </c>
      <c r="D814">
        <v>4328</v>
      </c>
      <c r="E814" s="1"/>
    </row>
    <row r="815" spans="1:5" s="9" customFormat="1" x14ac:dyDescent="0.2">
      <c r="A815" t="s">
        <v>9</v>
      </c>
      <c r="B815" t="s">
        <v>98</v>
      </c>
      <c r="C815" t="s">
        <v>119</v>
      </c>
      <c r="D815">
        <v>2259</v>
      </c>
      <c r="E815" s="1"/>
    </row>
    <row r="816" spans="1:5" s="9" customFormat="1" x14ac:dyDescent="0.2">
      <c r="A816" t="s">
        <v>9</v>
      </c>
      <c r="B816" t="s">
        <v>98</v>
      </c>
      <c r="C816" t="s">
        <v>120</v>
      </c>
      <c r="D816">
        <v>3349</v>
      </c>
      <c r="E816" s="1"/>
    </row>
    <row r="817" spans="1:5" s="9" customFormat="1" x14ac:dyDescent="0.2">
      <c r="A817" t="s">
        <v>9</v>
      </c>
      <c r="B817" t="s">
        <v>98</v>
      </c>
      <c r="C817" t="s">
        <v>121</v>
      </c>
      <c r="D817">
        <v>2817</v>
      </c>
      <c r="E817" s="1"/>
    </row>
    <row r="818" spans="1:5" s="9" customFormat="1" x14ac:dyDescent="0.2">
      <c r="A818" t="s">
        <v>9</v>
      </c>
      <c r="B818" t="s">
        <v>98</v>
      </c>
      <c r="C818" t="s">
        <v>122</v>
      </c>
      <c r="D818">
        <v>3111</v>
      </c>
      <c r="E818" s="1"/>
    </row>
    <row r="819" spans="1:5" s="9" customFormat="1" x14ac:dyDescent="0.2">
      <c r="A819" t="s">
        <v>9</v>
      </c>
      <c r="B819" t="s">
        <v>101</v>
      </c>
      <c r="C819" t="s">
        <v>104</v>
      </c>
      <c r="D819">
        <v>2900</v>
      </c>
      <c r="E819" s="1"/>
    </row>
    <row r="820" spans="1:5" s="9" customFormat="1" x14ac:dyDescent="0.2">
      <c r="A820" t="s">
        <v>9</v>
      </c>
      <c r="B820" t="s">
        <v>101</v>
      </c>
      <c r="C820" t="s">
        <v>105</v>
      </c>
      <c r="D820">
        <v>1829</v>
      </c>
      <c r="E820" s="1"/>
    </row>
    <row r="821" spans="1:5" s="9" customFormat="1" x14ac:dyDescent="0.2">
      <c r="A821" t="s">
        <v>9</v>
      </c>
      <c r="B821" t="s">
        <v>101</v>
      </c>
      <c r="C821" t="s">
        <v>106</v>
      </c>
      <c r="D821">
        <v>3234</v>
      </c>
      <c r="E821" s="1"/>
    </row>
    <row r="822" spans="1:5" s="9" customFormat="1" x14ac:dyDescent="0.2">
      <c r="A822" t="s">
        <v>9</v>
      </c>
      <c r="B822" t="s">
        <v>101</v>
      </c>
      <c r="C822" t="s">
        <v>107</v>
      </c>
      <c r="D822">
        <v>2329</v>
      </c>
      <c r="E822" s="1"/>
    </row>
    <row r="823" spans="1:5" s="9" customFormat="1" x14ac:dyDescent="0.2">
      <c r="A823" t="s">
        <v>9</v>
      </c>
      <c r="B823" t="s">
        <v>101</v>
      </c>
      <c r="C823" t="s">
        <v>108</v>
      </c>
      <c r="D823">
        <v>6935</v>
      </c>
      <c r="E823" s="1"/>
    </row>
    <row r="824" spans="1:5" s="9" customFormat="1" x14ac:dyDescent="0.2">
      <c r="A824" t="s">
        <v>9</v>
      </c>
      <c r="B824" t="s">
        <v>101</v>
      </c>
      <c r="C824" t="s">
        <v>109</v>
      </c>
      <c r="D824">
        <v>5398</v>
      </c>
      <c r="E824" s="1"/>
    </row>
    <row r="825" spans="1:5" s="9" customFormat="1" x14ac:dyDescent="0.2">
      <c r="A825" t="s">
        <v>9</v>
      </c>
      <c r="B825" t="s">
        <v>101</v>
      </c>
      <c r="C825" t="s">
        <v>110</v>
      </c>
      <c r="D825">
        <v>8048</v>
      </c>
      <c r="E825" s="1"/>
    </row>
    <row r="826" spans="1:5" s="9" customFormat="1" x14ac:dyDescent="0.2">
      <c r="A826" t="s">
        <v>9</v>
      </c>
      <c r="B826" t="s">
        <v>101</v>
      </c>
      <c r="C826" t="s">
        <v>111</v>
      </c>
      <c r="D826">
        <v>1617</v>
      </c>
      <c r="E826" s="1"/>
    </row>
    <row r="827" spans="1:5" s="9" customFormat="1" x14ac:dyDescent="0.2">
      <c r="A827" t="s">
        <v>9</v>
      </c>
      <c r="B827" t="s">
        <v>101</v>
      </c>
      <c r="C827" t="s">
        <v>112</v>
      </c>
      <c r="D827">
        <v>2406</v>
      </c>
      <c r="E827" s="1"/>
    </row>
    <row r="828" spans="1:5" s="9" customFormat="1" x14ac:dyDescent="0.2">
      <c r="A828" t="s">
        <v>9</v>
      </c>
      <c r="B828" t="s">
        <v>101</v>
      </c>
      <c r="C828" t="s">
        <v>113</v>
      </c>
      <c r="D828">
        <v>3870</v>
      </c>
      <c r="E828" s="1"/>
    </row>
    <row r="829" spans="1:5" s="9" customFormat="1" x14ac:dyDescent="0.2">
      <c r="A829" t="s">
        <v>9</v>
      </c>
      <c r="B829" t="s">
        <v>101</v>
      </c>
      <c r="C829" t="s">
        <v>114</v>
      </c>
      <c r="D829">
        <v>2506</v>
      </c>
      <c r="E829" s="1"/>
    </row>
    <row r="830" spans="1:5" s="9" customFormat="1" x14ac:dyDescent="0.2">
      <c r="A830" t="s">
        <v>9</v>
      </c>
      <c r="B830" t="s">
        <v>101</v>
      </c>
      <c r="C830" t="s">
        <v>115</v>
      </c>
      <c r="D830">
        <v>2735</v>
      </c>
      <c r="E830" s="1"/>
    </row>
    <row r="831" spans="1:5" s="9" customFormat="1" x14ac:dyDescent="0.2">
      <c r="A831" t="s">
        <v>9</v>
      </c>
      <c r="B831" t="s">
        <v>101</v>
      </c>
      <c r="C831" t="s">
        <v>116</v>
      </c>
      <c r="D831">
        <v>3608</v>
      </c>
      <c r="E831" s="1"/>
    </row>
    <row r="832" spans="1:5" s="9" customFormat="1" x14ac:dyDescent="0.2">
      <c r="A832" t="s">
        <v>9</v>
      </c>
      <c r="B832" t="s">
        <v>101</v>
      </c>
      <c r="C832" t="s">
        <v>117</v>
      </c>
      <c r="D832">
        <v>3344</v>
      </c>
      <c r="E832" s="1"/>
    </row>
    <row r="833" spans="1:5" s="9" customFormat="1" x14ac:dyDescent="0.2">
      <c r="A833" t="s">
        <v>9</v>
      </c>
      <c r="B833" t="s">
        <v>101</v>
      </c>
      <c r="C833" t="s">
        <v>118</v>
      </c>
      <c r="D833">
        <v>4157</v>
      </c>
      <c r="E833" s="1"/>
    </row>
    <row r="834" spans="1:5" s="9" customFormat="1" x14ac:dyDescent="0.2">
      <c r="A834" t="s">
        <v>9</v>
      </c>
      <c r="B834" t="s">
        <v>101</v>
      </c>
      <c r="C834" t="s">
        <v>119</v>
      </c>
      <c r="D834">
        <v>2320</v>
      </c>
      <c r="E834" s="1"/>
    </row>
    <row r="835" spans="1:5" s="9" customFormat="1" x14ac:dyDescent="0.2">
      <c r="A835" t="s">
        <v>9</v>
      </c>
      <c r="B835" t="s">
        <v>101</v>
      </c>
      <c r="C835" t="s">
        <v>120</v>
      </c>
      <c r="D835">
        <v>3153</v>
      </c>
      <c r="E835" s="1"/>
    </row>
    <row r="836" spans="1:5" s="9" customFormat="1" x14ac:dyDescent="0.2">
      <c r="A836" t="s">
        <v>9</v>
      </c>
      <c r="B836" t="s">
        <v>101</v>
      </c>
      <c r="C836" t="s">
        <v>121</v>
      </c>
      <c r="D836">
        <v>2679</v>
      </c>
      <c r="E836" s="1"/>
    </row>
    <row r="837" spans="1:5" s="9" customFormat="1" x14ac:dyDescent="0.2">
      <c r="A837" t="s">
        <v>9</v>
      </c>
      <c r="B837" t="s">
        <v>101</v>
      </c>
      <c r="C837" t="s">
        <v>122</v>
      </c>
      <c r="D837">
        <v>3106</v>
      </c>
      <c r="E837" s="1"/>
    </row>
    <row r="838" spans="1:5" s="9" customFormat="1" x14ac:dyDescent="0.2">
      <c r="A838" t="s">
        <v>9</v>
      </c>
      <c r="B838" t="s">
        <v>1034</v>
      </c>
      <c r="C838" t="s">
        <v>104</v>
      </c>
      <c r="D838">
        <v>2913</v>
      </c>
      <c r="E838" s="1"/>
    </row>
    <row r="839" spans="1:5" s="9" customFormat="1" x14ac:dyDescent="0.2">
      <c r="A839" t="s">
        <v>9</v>
      </c>
      <c r="B839" t="s">
        <v>1034</v>
      </c>
      <c r="C839" t="s">
        <v>105</v>
      </c>
      <c r="D839">
        <v>1961</v>
      </c>
      <c r="E839" s="1"/>
    </row>
    <row r="840" spans="1:5" s="9" customFormat="1" x14ac:dyDescent="0.2">
      <c r="A840" t="s">
        <v>9</v>
      </c>
      <c r="B840" t="s">
        <v>1034</v>
      </c>
      <c r="C840" t="s">
        <v>106</v>
      </c>
      <c r="D840">
        <v>3356</v>
      </c>
      <c r="E840" s="1"/>
    </row>
    <row r="841" spans="1:5" s="9" customFormat="1" x14ac:dyDescent="0.2">
      <c r="A841" t="s">
        <v>9</v>
      </c>
      <c r="B841" t="s">
        <v>1034</v>
      </c>
      <c r="C841" t="s">
        <v>107</v>
      </c>
      <c r="D841">
        <v>2452</v>
      </c>
      <c r="E841" s="1"/>
    </row>
    <row r="842" spans="1:5" s="9" customFormat="1" x14ac:dyDescent="0.2">
      <c r="A842" t="s">
        <v>9</v>
      </c>
      <c r="B842" t="s">
        <v>1034</v>
      </c>
      <c r="C842" t="s">
        <v>108</v>
      </c>
      <c r="D842">
        <v>7055</v>
      </c>
      <c r="E842" s="1"/>
    </row>
    <row r="843" spans="1:5" s="9" customFormat="1" x14ac:dyDescent="0.2">
      <c r="A843" t="s">
        <v>9</v>
      </c>
      <c r="B843" t="s">
        <v>1034</v>
      </c>
      <c r="C843" t="s">
        <v>109</v>
      </c>
      <c r="D843">
        <v>5323</v>
      </c>
      <c r="E843" s="1"/>
    </row>
    <row r="844" spans="1:5" s="9" customFormat="1" x14ac:dyDescent="0.2">
      <c r="A844" t="s">
        <v>9</v>
      </c>
      <c r="B844" t="s">
        <v>1034</v>
      </c>
      <c r="C844" t="s">
        <v>110</v>
      </c>
      <c r="D844">
        <v>8175</v>
      </c>
      <c r="E844" s="1"/>
    </row>
    <row r="845" spans="1:5" s="9" customFormat="1" x14ac:dyDescent="0.2">
      <c r="A845" t="s">
        <v>9</v>
      </c>
      <c r="B845" t="s">
        <v>1034</v>
      </c>
      <c r="C845" t="s">
        <v>111</v>
      </c>
      <c r="D845">
        <v>1702</v>
      </c>
      <c r="E845" s="1"/>
    </row>
    <row r="846" spans="1:5" s="9" customFormat="1" x14ac:dyDescent="0.2">
      <c r="A846" t="s">
        <v>9</v>
      </c>
      <c r="B846" t="s">
        <v>1034</v>
      </c>
      <c r="C846" t="s">
        <v>112</v>
      </c>
      <c r="D846">
        <v>2424</v>
      </c>
      <c r="E846" s="1"/>
    </row>
    <row r="847" spans="1:5" s="9" customFormat="1" x14ac:dyDescent="0.2">
      <c r="A847" t="s">
        <v>9</v>
      </c>
      <c r="B847" t="s">
        <v>1034</v>
      </c>
      <c r="C847" t="s">
        <v>113</v>
      </c>
      <c r="D847">
        <v>3924</v>
      </c>
      <c r="E847" s="1"/>
    </row>
    <row r="848" spans="1:5" s="9" customFormat="1" x14ac:dyDescent="0.2">
      <c r="A848" t="s">
        <v>9</v>
      </c>
      <c r="B848" t="s">
        <v>1034</v>
      </c>
      <c r="C848" t="s">
        <v>114</v>
      </c>
      <c r="D848">
        <v>2572</v>
      </c>
      <c r="E848" s="1"/>
    </row>
    <row r="849" spans="1:5" s="9" customFormat="1" x14ac:dyDescent="0.2">
      <c r="A849" t="s">
        <v>9</v>
      </c>
      <c r="B849" t="s">
        <v>1034</v>
      </c>
      <c r="C849" t="s">
        <v>115</v>
      </c>
      <c r="D849">
        <v>2808</v>
      </c>
      <c r="E849" s="1"/>
    </row>
    <row r="850" spans="1:5" s="9" customFormat="1" x14ac:dyDescent="0.2">
      <c r="A850" t="s">
        <v>9</v>
      </c>
      <c r="B850" t="s">
        <v>1034</v>
      </c>
      <c r="C850" t="s">
        <v>116</v>
      </c>
      <c r="D850">
        <v>3447</v>
      </c>
      <c r="E850" s="1"/>
    </row>
    <row r="851" spans="1:5" s="9" customFormat="1" x14ac:dyDescent="0.2">
      <c r="A851" t="s">
        <v>9</v>
      </c>
      <c r="B851" t="s">
        <v>1034</v>
      </c>
      <c r="C851" t="s">
        <v>117</v>
      </c>
      <c r="D851">
        <v>3525</v>
      </c>
      <c r="E851" s="1"/>
    </row>
    <row r="852" spans="1:5" s="9" customFormat="1" x14ac:dyDescent="0.2">
      <c r="A852" t="s">
        <v>9</v>
      </c>
      <c r="B852" t="s">
        <v>1034</v>
      </c>
      <c r="C852" t="s">
        <v>118</v>
      </c>
      <c r="D852">
        <v>4386</v>
      </c>
      <c r="E852" s="1"/>
    </row>
    <row r="853" spans="1:5" s="9" customFormat="1" x14ac:dyDescent="0.2">
      <c r="A853" t="s">
        <v>9</v>
      </c>
      <c r="B853" t="s">
        <v>1034</v>
      </c>
      <c r="C853" t="s">
        <v>119</v>
      </c>
      <c r="D853">
        <v>2305</v>
      </c>
      <c r="E853" s="1"/>
    </row>
    <row r="854" spans="1:5" s="9" customFormat="1" x14ac:dyDescent="0.2">
      <c r="A854" t="s">
        <v>9</v>
      </c>
      <c r="B854" t="s">
        <v>1034</v>
      </c>
      <c r="C854" t="s">
        <v>120</v>
      </c>
      <c r="D854">
        <v>3346</v>
      </c>
      <c r="E854" s="1"/>
    </row>
    <row r="855" spans="1:5" s="9" customFormat="1" x14ac:dyDescent="0.2">
      <c r="A855" t="s">
        <v>9</v>
      </c>
      <c r="B855" t="s">
        <v>1034</v>
      </c>
      <c r="C855" t="s">
        <v>121</v>
      </c>
      <c r="D855">
        <v>2791</v>
      </c>
      <c r="E855" s="1"/>
    </row>
    <row r="856" spans="1:5" s="9" customFormat="1" x14ac:dyDescent="0.2">
      <c r="A856" t="s">
        <v>9</v>
      </c>
      <c r="B856" t="s">
        <v>1034</v>
      </c>
      <c r="C856" t="s">
        <v>122</v>
      </c>
      <c r="D856">
        <v>3204</v>
      </c>
      <c r="E856" s="1"/>
    </row>
    <row r="857" spans="1:5" s="9" customFormat="1" x14ac:dyDescent="0.2">
      <c r="A857" t="s">
        <v>9</v>
      </c>
      <c r="B857" t="s">
        <v>1054</v>
      </c>
      <c r="C857" t="s">
        <v>104</v>
      </c>
      <c r="D857">
        <v>2599</v>
      </c>
      <c r="E857" s="1"/>
    </row>
    <row r="858" spans="1:5" s="9" customFormat="1" x14ac:dyDescent="0.2">
      <c r="A858" t="s">
        <v>9</v>
      </c>
      <c r="B858" t="s">
        <v>1054</v>
      </c>
      <c r="C858" t="s">
        <v>105</v>
      </c>
      <c r="D858">
        <v>1878</v>
      </c>
      <c r="E858" s="1"/>
    </row>
    <row r="859" spans="1:5" s="9" customFormat="1" x14ac:dyDescent="0.2">
      <c r="A859" t="s">
        <v>9</v>
      </c>
      <c r="B859" t="s">
        <v>1054</v>
      </c>
      <c r="C859" t="s">
        <v>106</v>
      </c>
      <c r="D859">
        <v>3361</v>
      </c>
      <c r="E859" s="1"/>
    </row>
    <row r="860" spans="1:5" s="9" customFormat="1" x14ac:dyDescent="0.2">
      <c r="A860" t="s">
        <v>9</v>
      </c>
      <c r="B860" t="s">
        <v>1054</v>
      </c>
      <c r="C860" t="s">
        <v>107</v>
      </c>
      <c r="D860">
        <v>2473</v>
      </c>
      <c r="E860" s="1"/>
    </row>
    <row r="861" spans="1:5" s="9" customFormat="1" x14ac:dyDescent="0.2">
      <c r="A861" t="s">
        <v>9</v>
      </c>
      <c r="B861" t="s">
        <v>1054</v>
      </c>
      <c r="C861" t="s">
        <v>108</v>
      </c>
      <c r="D861">
        <v>6894</v>
      </c>
      <c r="E861" s="1"/>
    </row>
    <row r="862" spans="1:5" s="9" customFormat="1" x14ac:dyDescent="0.2">
      <c r="A862" t="s">
        <v>9</v>
      </c>
      <c r="B862" t="s">
        <v>1054</v>
      </c>
      <c r="C862" t="s">
        <v>109</v>
      </c>
      <c r="D862">
        <v>4994</v>
      </c>
      <c r="E862" s="1"/>
    </row>
    <row r="863" spans="1:5" s="9" customFormat="1" x14ac:dyDescent="0.2">
      <c r="A863" t="s">
        <v>9</v>
      </c>
      <c r="B863" t="s">
        <v>1054</v>
      </c>
      <c r="C863" t="s">
        <v>110</v>
      </c>
      <c r="D863">
        <v>7886</v>
      </c>
      <c r="E863" s="1"/>
    </row>
    <row r="864" spans="1:5" s="9" customFormat="1" x14ac:dyDescent="0.2">
      <c r="A864" t="s">
        <v>9</v>
      </c>
      <c r="B864" t="s">
        <v>1054</v>
      </c>
      <c r="C864" t="s">
        <v>111</v>
      </c>
      <c r="D864">
        <v>1641</v>
      </c>
      <c r="E864" s="1"/>
    </row>
    <row r="865" spans="1:5" s="9" customFormat="1" x14ac:dyDescent="0.2">
      <c r="A865" t="s">
        <v>9</v>
      </c>
      <c r="B865" t="s">
        <v>1054</v>
      </c>
      <c r="C865" t="s">
        <v>112</v>
      </c>
      <c r="D865">
        <v>2247</v>
      </c>
      <c r="E865" s="1"/>
    </row>
    <row r="866" spans="1:5" s="9" customFormat="1" x14ac:dyDescent="0.2">
      <c r="A866" t="s">
        <v>9</v>
      </c>
      <c r="B866" t="s">
        <v>1054</v>
      </c>
      <c r="C866" t="s">
        <v>113</v>
      </c>
      <c r="D866">
        <v>3815</v>
      </c>
      <c r="E866" s="1"/>
    </row>
    <row r="867" spans="1:5" s="9" customFormat="1" x14ac:dyDescent="0.2">
      <c r="A867" t="s">
        <v>9</v>
      </c>
      <c r="B867" t="s">
        <v>1054</v>
      </c>
      <c r="C867" t="s">
        <v>114</v>
      </c>
      <c r="D867">
        <v>2554</v>
      </c>
      <c r="E867" s="1"/>
    </row>
    <row r="868" spans="1:5" s="9" customFormat="1" x14ac:dyDescent="0.2">
      <c r="A868" t="s">
        <v>9</v>
      </c>
      <c r="B868" t="s">
        <v>1054</v>
      </c>
      <c r="C868" t="s">
        <v>115</v>
      </c>
      <c r="D868">
        <v>2775</v>
      </c>
      <c r="E868" s="1"/>
    </row>
    <row r="869" spans="1:5" s="9" customFormat="1" x14ac:dyDescent="0.2">
      <c r="A869" t="s">
        <v>9</v>
      </c>
      <c r="B869" t="s">
        <v>1054</v>
      </c>
      <c r="C869" t="s">
        <v>116</v>
      </c>
      <c r="D869">
        <v>3464</v>
      </c>
      <c r="E869" s="1"/>
    </row>
    <row r="870" spans="1:5" s="9" customFormat="1" x14ac:dyDescent="0.2">
      <c r="A870" t="s">
        <v>9</v>
      </c>
      <c r="B870" t="s">
        <v>1054</v>
      </c>
      <c r="C870" t="s">
        <v>117</v>
      </c>
      <c r="D870">
        <v>3374</v>
      </c>
      <c r="E870" s="1"/>
    </row>
    <row r="871" spans="1:5" s="9" customFormat="1" x14ac:dyDescent="0.2">
      <c r="A871" t="s">
        <v>9</v>
      </c>
      <c r="B871" t="s">
        <v>1054</v>
      </c>
      <c r="C871" t="s">
        <v>118</v>
      </c>
      <c r="D871">
        <v>4335</v>
      </c>
      <c r="E871" s="1"/>
    </row>
    <row r="872" spans="1:5" s="9" customFormat="1" x14ac:dyDescent="0.2">
      <c r="A872" t="s">
        <v>9</v>
      </c>
      <c r="B872" t="s">
        <v>1054</v>
      </c>
      <c r="C872" t="s">
        <v>119</v>
      </c>
      <c r="D872">
        <v>2203</v>
      </c>
      <c r="E872" s="1"/>
    </row>
    <row r="873" spans="1:5" s="9" customFormat="1" x14ac:dyDescent="0.2">
      <c r="A873" t="s">
        <v>9</v>
      </c>
      <c r="B873" t="s">
        <v>1054</v>
      </c>
      <c r="C873" t="s">
        <v>120</v>
      </c>
      <c r="D873">
        <v>3154</v>
      </c>
      <c r="E873" s="1"/>
    </row>
    <row r="874" spans="1:5" s="9" customFormat="1" x14ac:dyDescent="0.2">
      <c r="A874" t="s">
        <v>9</v>
      </c>
      <c r="B874" t="s">
        <v>1054</v>
      </c>
      <c r="C874" t="s">
        <v>121</v>
      </c>
      <c r="D874">
        <v>2760</v>
      </c>
      <c r="E874" s="1"/>
    </row>
    <row r="875" spans="1:5" s="9" customFormat="1" x14ac:dyDescent="0.2">
      <c r="A875" t="s">
        <v>9</v>
      </c>
      <c r="B875" t="s">
        <v>1054</v>
      </c>
      <c r="C875" t="s">
        <v>122</v>
      </c>
      <c r="D875">
        <v>3180</v>
      </c>
      <c r="E875" s="1"/>
    </row>
    <row r="876" spans="1:5" s="9" customFormat="1" x14ac:dyDescent="0.2">
      <c r="A876" t="s">
        <v>8</v>
      </c>
      <c r="B876" t="s">
        <v>29</v>
      </c>
      <c r="C876" t="s">
        <v>1</v>
      </c>
      <c r="D876">
        <v>13203</v>
      </c>
      <c r="E876" s="1"/>
    </row>
    <row r="877" spans="1:5" s="9" customFormat="1" x14ac:dyDescent="0.2">
      <c r="A877" t="s">
        <v>8</v>
      </c>
      <c r="B877" t="s">
        <v>30</v>
      </c>
      <c r="C877" t="s">
        <v>1</v>
      </c>
      <c r="D877">
        <v>13340</v>
      </c>
      <c r="E877" s="1"/>
    </row>
    <row r="878" spans="1:5" s="9" customFormat="1" x14ac:dyDescent="0.2">
      <c r="A878" t="s">
        <v>8</v>
      </c>
      <c r="B878" t="s">
        <v>31</v>
      </c>
      <c r="C878" t="s">
        <v>1</v>
      </c>
      <c r="D878">
        <v>12796</v>
      </c>
      <c r="E878" s="1"/>
    </row>
    <row r="879" spans="1:5" s="9" customFormat="1" x14ac:dyDescent="0.2">
      <c r="A879" t="s">
        <v>8</v>
      </c>
      <c r="B879" t="s">
        <v>32</v>
      </c>
      <c r="C879" t="s">
        <v>1</v>
      </c>
      <c r="D879">
        <v>12618</v>
      </c>
      <c r="E879" s="1"/>
    </row>
    <row r="880" spans="1:5" s="9" customFormat="1" x14ac:dyDescent="0.2">
      <c r="A880" t="s">
        <v>8</v>
      </c>
      <c r="B880" t="s">
        <v>33</v>
      </c>
      <c r="C880" t="s">
        <v>1</v>
      </c>
      <c r="D880">
        <v>12739</v>
      </c>
      <c r="E880" s="1"/>
    </row>
    <row r="881" spans="1:5" s="9" customFormat="1" x14ac:dyDescent="0.2">
      <c r="A881" t="s">
        <v>8</v>
      </c>
      <c r="B881" t="s">
        <v>34</v>
      </c>
      <c r="C881" t="s">
        <v>1</v>
      </c>
      <c r="D881">
        <v>12891</v>
      </c>
      <c r="E881" s="1"/>
    </row>
    <row r="882" spans="1:5" s="9" customFormat="1" x14ac:dyDescent="0.2">
      <c r="A882" t="s">
        <v>8</v>
      </c>
      <c r="B882" t="s">
        <v>35</v>
      </c>
      <c r="C882" t="s">
        <v>1</v>
      </c>
      <c r="D882">
        <v>12653</v>
      </c>
      <c r="E882" s="1"/>
    </row>
    <row r="883" spans="1:5" s="9" customFormat="1" x14ac:dyDescent="0.2">
      <c r="A883" t="s">
        <v>8</v>
      </c>
      <c r="B883" t="s">
        <v>36</v>
      </c>
      <c r="C883" t="s">
        <v>1</v>
      </c>
      <c r="D883">
        <v>12757</v>
      </c>
      <c r="E883" s="1"/>
    </row>
    <row r="884" spans="1:5" s="9" customFormat="1" x14ac:dyDescent="0.2">
      <c r="A884" t="s">
        <v>8</v>
      </c>
      <c r="B884" t="s">
        <v>37</v>
      </c>
      <c r="C884" t="s">
        <v>1</v>
      </c>
      <c r="D884">
        <v>13119</v>
      </c>
      <c r="E884" s="1"/>
    </row>
    <row r="885" spans="1:5" s="9" customFormat="1" x14ac:dyDescent="0.2">
      <c r="A885" t="s">
        <v>8</v>
      </c>
      <c r="B885" t="s">
        <v>38</v>
      </c>
      <c r="C885" t="s">
        <v>1</v>
      </c>
      <c r="D885">
        <v>13298</v>
      </c>
      <c r="E885" s="1"/>
    </row>
    <row r="886" spans="1:5" s="9" customFormat="1" x14ac:dyDescent="0.2">
      <c r="A886" t="s">
        <v>8</v>
      </c>
      <c r="B886" t="s">
        <v>39</v>
      </c>
      <c r="C886" t="s">
        <v>1</v>
      </c>
      <c r="D886">
        <v>12751</v>
      </c>
      <c r="E886" s="1"/>
    </row>
    <row r="887" spans="1:5" s="9" customFormat="1" x14ac:dyDescent="0.2">
      <c r="A887" t="s">
        <v>8</v>
      </c>
      <c r="B887" t="s">
        <v>40</v>
      </c>
      <c r="C887" t="s">
        <v>1</v>
      </c>
      <c r="D887">
        <v>12491</v>
      </c>
      <c r="E887" s="1"/>
    </row>
    <row r="888" spans="1:5" s="9" customFormat="1" x14ac:dyDescent="0.2">
      <c r="A888" t="s">
        <v>8</v>
      </c>
      <c r="B888" t="s">
        <v>41</v>
      </c>
      <c r="C888" t="s">
        <v>1</v>
      </c>
      <c r="D888">
        <v>13509</v>
      </c>
      <c r="E888" s="1"/>
    </row>
    <row r="889" spans="1:5" s="9" customFormat="1" x14ac:dyDescent="0.2">
      <c r="A889" t="s">
        <v>8</v>
      </c>
      <c r="B889" t="s">
        <v>69</v>
      </c>
      <c r="C889" t="s">
        <v>1</v>
      </c>
      <c r="D889">
        <v>13188</v>
      </c>
      <c r="E889" s="1"/>
    </row>
    <row r="890" spans="1:5" s="9" customFormat="1" x14ac:dyDescent="0.2">
      <c r="A890" t="s">
        <v>8</v>
      </c>
      <c r="B890" t="s">
        <v>74</v>
      </c>
      <c r="C890" t="s">
        <v>1</v>
      </c>
      <c r="D890">
        <v>12889</v>
      </c>
      <c r="E890" s="1"/>
    </row>
    <row r="891" spans="1:5" s="9" customFormat="1" x14ac:dyDescent="0.2">
      <c r="A891" t="s">
        <v>8</v>
      </c>
      <c r="B891" t="s">
        <v>77</v>
      </c>
      <c r="C891" t="s">
        <v>1</v>
      </c>
      <c r="D891">
        <v>12580</v>
      </c>
      <c r="E891" s="1"/>
    </row>
    <row r="892" spans="1:5" s="9" customFormat="1" x14ac:dyDescent="0.2">
      <c r="A892" t="s">
        <v>8</v>
      </c>
      <c r="B892" t="s">
        <v>81</v>
      </c>
      <c r="C892" t="s">
        <v>1</v>
      </c>
      <c r="D892">
        <v>13385</v>
      </c>
      <c r="E892" s="1"/>
    </row>
    <row r="893" spans="1:5" s="9" customFormat="1" x14ac:dyDescent="0.2">
      <c r="A893" t="s">
        <v>8</v>
      </c>
      <c r="B893" t="s">
        <v>84</v>
      </c>
      <c r="C893" t="s">
        <v>1</v>
      </c>
      <c r="D893">
        <v>13597</v>
      </c>
      <c r="E893" s="1"/>
    </row>
    <row r="894" spans="1:5" s="9" customFormat="1" x14ac:dyDescent="0.2">
      <c r="A894" t="s">
        <v>8</v>
      </c>
      <c r="B894" t="s">
        <v>87</v>
      </c>
      <c r="C894" t="s">
        <v>1</v>
      </c>
      <c r="D894">
        <v>12603</v>
      </c>
      <c r="E894" s="1"/>
    </row>
    <row r="895" spans="1:5" s="9" customFormat="1" x14ac:dyDescent="0.2">
      <c r="A895" t="s">
        <v>8</v>
      </c>
      <c r="B895" t="s">
        <v>98</v>
      </c>
      <c r="C895" t="s">
        <v>1</v>
      </c>
      <c r="D895">
        <v>12497</v>
      </c>
      <c r="E895" s="1"/>
    </row>
    <row r="896" spans="1:5" s="9" customFormat="1" x14ac:dyDescent="0.2">
      <c r="A896" t="s">
        <v>8</v>
      </c>
      <c r="B896" t="s">
        <v>101</v>
      </c>
      <c r="C896" t="s">
        <v>1</v>
      </c>
      <c r="D896">
        <v>12853</v>
      </c>
      <c r="E896" s="1"/>
    </row>
    <row r="897" spans="1:5" s="9" customFormat="1" x14ac:dyDescent="0.2">
      <c r="A897" t="s">
        <v>8</v>
      </c>
      <c r="B897" t="s">
        <v>1034</v>
      </c>
      <c r="C897" t="s">
        <v>1</v>
      </c>
      <c r="D897">
        <v>12991</v>
      </c>
      <c r="E897" s="1"/>
    </row>
    <row r="898" spans="1:5" s="9" customFormat="1" x14ac:dyDescent="0.2">
      <c r="A898" t="s">
        <v>8</v>
      </c>
      <c r="B898" t="s">
        <v>1054</v>
      </c>
      <c r="C898" t="s">
        <v>1</v>
      </c>
      <c r="D898">
        <v>12164</v>
      </c>
      <c r="E898" s="1"/>
    </row>
    <row r="899" spans="1:5" s="9" customFormat="1" x14ac:dyDescent="0.2">
      <c r="A899" t="s">
        <v>9</v>
      </c>
      <c r="B899" t="s">
        <v>29</v>
      </c>
      <c r="C899" t="s">
        <v>1</v>
      </c>
      <c r="D899">
        <v>61549</v>
      </c>
      <c r="E899" s="1"/>
    </row>
    <row r="900" spans="1:5" s="9" customFormat="1" x14ac:dyDescent="0.2">
      <c r="A900" t="s">
        <v>9</v>
      </c>
      <c r="B900" t="s">
        <v>30</v>
      </c>
      <c r="C900" t="s">
        <v>1</v>
      </c>
      <c r="D900">
        <v>63230</v>
      </c>
      <c r="E900" s="1"/>
    </row>
    <row r="901" spans="1:5" s="9" customFormat="1" x14ac:dyDescent="0.2">
      <c r="A901" t="s">
        <v>9</v>
      </c>
      <c r="B901" t="s">
        <v>31</v>
      </c>
      <c r="C901" t="s">
        <v>1</v>
      </c>
      <c r="D901">
        <v>62572</v>
      </c>
      <c r="E901" s="1"/>
    </row>
    <row r="902" spans="1:5" s="9" customFormat="1" x14ac:dyDescent="0.2">
      <c r="A902" t="s">
        <v>9</v>
      </c>
      <c r="B902" t="s">
        <v>32</v>
      </c>
      <c r="C902" t="s">
        <v>1</v>
      </c>
      <c r="D902">
        <v>60430</v>
      </c>
      <c r="E902" s="1"/>
    </row>
    <row r="903" spans="1:5" s="9" customFormat="1" x14ac:dyDescent="0.2">
      <c r="A903" t="s">
        <v>9</v>
      </c>
      <c r="B903" t="s">
        <v>33</v>
      </c>
      <c r="C903" t="s">
        <v>1</v>
      </c>
      <c r="D903">
        <v>61592</v>
      </c>
      <c r="E903" s="1"/>
    </row>
    <row r="904" spans="1:5" s="9" customFormat="1" x14ac:dyDescent="0.2">
      <c r="A904" t="s">
        <v>9</v>
      </c>
      <c r="B904" t="s">
        <v>34</v>
      </c>
      <c r="C904" t="s">
        <v>1</v>
      </c>
      <c r="D904">
        <v>63993</v>
      </c>
      <c r="E904" s="1"/>
    </row>
    <row r="905" spans="1:5" s="9" customFormat="1" x14ac:dyDescent="0.2">
      <c r="A905" t="s">
        <v>9</v>
      </c>
      <c r="B905" t="s">
        <v>35</v>
      </c>
      <c r="C905" t="s">
        <v>1</v>
      </c>
      <c r="D905">
        <v>63969</v>
      </c>
      <c r="E905" s="1"/>
    </row>
    <row r="906" spans="1:5" s="9" customFormat="1" x14ac:dyDescent="0.2">
      <c r="A906" t="s">
        <v>9</v>
      </c>
      <c r="B906" t="s">
        <v>36</v>
      </c>
      <c r="C906" t="s">
        <v>1</v>
      </c>
      <c r="D906">
        <v>62261</v>
      </c>
      <c r="E906" s="1"/>
    </row>
    <row r="907" spans="1:5" s="9" customFormat="1" x14ac:dyDescent="0.2">
      <c r="A907" t="s">
        <v>9</v>
      </c>
      <c r="B907" t="s">
        <v>37</v>
      </c>
      <c r="C907" t="s">
        <v>1</v>
      </c>
      <c r="D907">
        <v>64363</v>
      </c>
      <c r="E907" s="1"/>
    </row>
    <row r="908" spans="1:5" s="9" customFormat="1" x14ac:dyDescent="0.2">
      <c r="A908" t="s">
        <v>9</v>
      </c>
      <c r="B908" t="s">
        <v>38</v>
      </c>
      <c r="C908" t="s">
        <v>1</v>
      </c>
      <c r="D908">
        <v>65661</v>
      </c>
      <c r="E908" s="1"/>
    </row>
    <row r="909" spans="1:5" s="9" customFormat="1" x14ac:dyDescent="0.2">
      <c r="A909" t="s">
        <v>9</v>
      </c>
      <c r="B909" t="s">
        <v>39</v>
      </c>
      <c r="C909" t="s">
        <v>1</v>
      </c>
      <c r="D909">
        <v>64412</v>
      </c>
      <c r="E909" s="1"/>
    </row>
    <row r="910" spans="1:5" s="9" customFormat="1" x14ac:dyDescent="0.2">
      <c r="A910" t="s">
        <v>9</v>
      </c>
      <c r="B910" t="s">
        <v>40</v>
      </c>
      <c r="C910" t="s">
        <v>1</v>
      </c>
      <c r="D910">
        <v>63174</v>
      </c>
      <c r="E910" s="1"/>
    </row>
    <row r="911" spans="1:5" s="9" customFormat="1" x14ac:dyDescent="0.2">
      <c r="A911" t="s">
        <v>9</v>
      </c>
      <c r="B911" t="s">
        <v>41</v>
      </c>
      <c r="C911" t="s">
        <v>1</v>
      </c>
      <c r="D911">
        <v>65603</v>
      </c>
      <c r="E911" s="1"/>
    </row>
    <row r="912" spans="1:5" s="9" customFormat="1" x14ac:dyDescent="0.2">
      <c r="A912" t="s">
        <v>9</v>
      </c>
      <c r="B912" t="s">
        <v>69</v>
      </c>
      <c r="C912" t="s">
        <v>1</v>
      </c>
      <c r="D912">
        <v>67131</v>
      </c>
      <c r="E912" s="1"/>
    </row>
    <row r="913" spans="1:5" s="9" customFormat="1" x14ac:dyDescent="0.2">
      <c r="A913" t="s">
        <v>9</v>
      </c>
      <c r="B913" t="s">
        <v>74</v>
      </c>
      <c r="C913" t="s">
        <v>1</v>
      </c>
      <c r="D913">
        <v>66002</v>
      </c>
      <c r="E913" s="1"/>
    </row>
    <row r="914" spans="1:5" s="9" customFormat="1" x14ac:dyDescent="0.2">
      <c r="A914" t="s">
        <v>9</v>
      </c>
      <c r="B914" t="s">
        <v>77</v>
      </c>
      <c r="C914" t="s">
        <v>1</v>
      </c>
      <c r="D914">
        <v>63775</v>
      </c>
      <c r="E914" s="1"/>
    </row>
    <row r="915" spans="1:5" s="9" customFormat="1" x14ac:dyDescent="0.2">
      <c r="A915" t="s">
        <v>9</v>
      </c>
      <c r="B915" t="s">
        <v>81</v>
      </c>
      <c r="C915" t="s">
        <v>1</v>
      </c>
      <c r="D915">
        <v>67218</v>
      </c>
      <c r="E915" s="1"/>
    </row>
    <row r="916" spans="1:5" s="9" customFormat="1" x14ac:dyDescent="0.2">
      <c r="A916" t="s">
        <v>9</v>
      </c>
      <c r="B916" t="s">
        <v>84</v>
      </c>
      <c r="C916" t="s">
        <v>1</v>
      </c>
      <c r="D916">
        <v>67483</v>
      </c>
      <c r="E916" s="1"/>
    </row>
    <row r="917" spans="1:5" s="9" customFormat="1" x14ac:dyDescent="0.2">
      <c r="A917" t="s">
        <v>9</v>
      </c>
      <c r="B917" t="s">
        <v>87</v>
      </c>
      <c r="C917" t="s">
        <v>1</v>
      </c>
      <c r="D917">
        <v>66082</v>
      </c>
      <c r="E917" s="1"/>
    </row>
    <row r="918" spans="1:5" s="9" customFormat="1" x14ac:dyDescent="0.2">
      <c r="A918" t="s">
        <v>9</v>
      </c>
      <c r="B918" t="s">
        <v>98</v>
      </c>
      <c r="C918" t="s">
        <v>1</v>
      </c>
      <c r="D918">
        <v>65994</v>
      </c>
      <c r="E918" s="1"/>
    </row>
    <row r="919" spans="1:5" s="9" customFormat="1" x14ac:dyDescent="0.2">
      <c r="A919" t="s">
        <v>9</v>
      </c>
      <c r="B919" t="s">
        <v>101</v>
      </c>
      <c r="C919" t="s">
        <v>1</v>
      </c>
      <c r="D919">
        <v>66174</v>
      </c>
      <c r="E919" s="1"/>
    </row>
    <row r="920" spans="1:5" s="9" customFormat="1" x14ac:dyDescent="0.2">
      <c r="A920" t="s">
        <v>9</v>
      </c>
      <c r="B920" t="s">
        <v>1034</v>
      </c>
      <c r="C920" t="s">
        <v>1</v>
      </c>
      <c r="D920">
        <v>67669</v>
      </c>
      <c r="E920" s="1"/>
    </row>
    <row r="921" spans="1:5" s="9" customFormat="1" x14ac:dyDescent="0.2">
      <c r="A921" t="s">
        <v>9</v>
      </c>
      <c r="B921" t="s">
        <v>1054</v>
      </c>
      <c r="C921" t="s">
        <v>1</v>
      </c>
      <c r="D921">
        <v>65587</v>
      </c>
      <c r="E921" s="1"/>
    </row>
    <row r="922" spans="1:5" s="9" customFormat="1" x14ac:dyDescent="0.2">
      <c r="A922"/>
      <c r="B922"/>
      <c r="C922"/>
      <c r="D922"/>
      <c r="E922" s="1"/>
    </row>
    <row r="923" spans="1:5" s="9" customFormat="1" x14ac:dyDescent="0.2">
      <c r="A923"/>
      <c r="B923"/>
      <c r="C923"/>
      <c r="D923"/>
      <c r="E923" s="1"/>
    </row>
    <row r="924" spans="1:5" s="9" customFormat="1" x14ac:dyDescent="0.2">
      <c r="A924"/>
      <c r="B924"/>
      <c r="C924"/>
      <c r="D924"/>
      <c r="E924" s="1"/>
    </row>
    <row r="925" spans="1:5" s="9" customFormat="1" x14ac:dyDescent="0.2">
      <c r="A925"/>
      <c r="B925"/>
      <c r="C925"/>
      <c r="D925"/>
      <c r="E925" s="1"/>
    </row>
    <row r="926" spans="1:5" s="9" customFormat="1" x14ac:dyDescent="0.2">
      <c r="A926"/>
      <c r="B926"/>
      <c r="C926"/>
      <c r="D926"/>
      <c r="E926" s="1"/>
    </row>
    <row r="927" spans="1:5" s="9" customFormat="1" x14ac:dyDescent="0.2">
      <c r="A927"/>
      <c r="B927"/>
      <c r="C927"/>
      <c r="D927"/>
      <c r="E927" s="1"/>
    </row>
    <row r="928" spans="1:5" s="9" customFormat="1" x14ac:dyDescent="0.2">
      <c r="A928"/>
      <c r="B928"/>
      <c r="C928"/>
      <c r="D928"/>
      <c r="E928" s="1"/>
    </row>
    <row r="929" spans="1:5" s="9" customFormat="1" x14ac:dyDescent="0.2">
      <c r="A929"/>
      <c r="B929"/>
      <c r="C929"/>
      <c r="D929"/>
      <c r="E929" s="1"/>
    </row>
    <row r="930" spans="1:5" s="9" customFormat="1" x14ac:dyDescent="0.2">
      <c r="A930"/>
      <c r="B930"/>
      <c r="C930"/>
      <c r="D930"/>
      <c r="E930" s="1"/>
    </row>
    <row r="931" spans="1:5" s="9" customFormat="1" x14ac:dyDescent="0.2">
      <c r="A931"/>
      <c r="B931"/>
      <c r="C931"/>
      <c r="D931"/>
      <c r="E931" s="1"/>
    </row>
    <row r="932" spans="1:5" s="9" customFormat="1" x14ac:dyDescent="0.2">
      <c r="A932"/>
      <c r="B932"/>
      <c r="C932"/>
      <c r="D932"/>
      <c r="E932" s="1"/>
    </row>
    <row r="933" spans="1:5" s="9" customFormat="1" x14ac:dyDescent="0.2">
      <c r="A933"/>
      <c r="B933"/>
      <c r="C933"/>
      <c r="D933"/>
      <c r="E933" s="1"/>
    </row>
    <row r="934" spans="1:5" s="9" customFormat="1" x14ac:dyDescent="0.2">
      <c r="A934"/>
      <c r="B934"/>
      <c r="C934"/>
      <c r="D934"/>
      <c r="E934" s="1"/>
    </row>
    <row r="935" spans="1:5" s="9" customFormat="1" x14ac:dyDescent="0.2">
      <c r="A935"/>
      <c r="B935"/>
      <c r="C935"/>
      <c r="D935"/>
      <c r="E935" s="1"/>
    </row>
    <row r="936" spans="1:5" s="9" customFormat="1" x14ac:dyDescent="0.2">
      <c r="A936"/>
      <c r="B936"/>
      <c r="C936"/>
      <c r="D936"/>
      <c r="E936" s="1"/>
    </row>
    <row r="937" spans="1:5" s="9" customFormat="1" x14ac:dyDescent="0.2">
      <c r="A937"/>
      <c r="B937"/>
      <c r="C937"/>
      <c r="D937"/>
      <c r="E937" s="1"/>
    </row>
    <row r="938" spans="1:5" s="9" customFormat="1" x14ac:dyDescent="0.2">
      <c r="A938"/>
      <c r="B938"/>
      <c r="C938"/>
      <c r="D938"/>
      <c r="E938" s="1"/>
    </row>
    <row r="939" spans="1:5" s="9" customFormat="1" x14ac:dyDescent="0.2">
      <c r="A939"/>
      <c r="B939"/>
      <c r="C939"/>
      <c r="D939"/>
      <c r="E939" s="1"/>
    </row>
    <row r="940" spans="1:5" s="9" customFormat="1" x14ac:dyDescent="0.2">
      <c r="A940"/>
      <c r="B940"/>
      <c r="C940"/>
      <c r="D940"/>
      <c r="E940" s="1"/>
    </row>
    <row r="941" spans="1:5" s="9" customFormat="1" x14ac:dyDescent="0.2">
      <c r="A941"/>
      <c r="B941"/>
      <c r="C941"/>
      <c r="D941"/>
      <c r="E941" s="1"/>
    </row>
    <row r="942" spans="1:5" s="9" customFormat="1" x14ac:dyDescent="0.2">
      <c r="A942"/>
      <c r="B942"/>
      <c r="C942"/>
      <c r="D942"/>
      <c r="E942" s="1"/>
    </row>
    <row r="943" spans="1:5" s="9" customFormat="1" x14ac:dyDescent="0.2">
      <c r="A943"/>
      <c r="B943"/>
      <c r="C943"/>
      <c r="D943"/>
      <c r="E943" s="1"/>
    </row>
    <row r="944" spans="1:5" s="9" customFormat="1" x14ac:dyDescent="0.2">
      <c r="A944"/>
      <c r="B944"/>
      <c r="C944"/>
      <c r="D944"/>
      <c r="E944" s="1"/>
    </row>
    <row r="945" spans="1:5" s="9" customFormat="1" x14ac:dyDescent="0.2">
      <c r="A945"/>
      <c r="B945"/>
      <c r="C945"/>
      <c r="D945"/>
      <c r="E945" s="1"/>
    </row>
    <row r="946" spans="1:5" s="9" customFormat="1" x14ac:dyDescent="0.2">
      <c r="A946"/>
      <c r="B946"/>
      <c r="C946"/>
      <c r="D946"/>
      <c r="E946" s="1"/>
    </row>
    <row r="947" spans="1:5" s="9" customFormat="1" x14ac:dyDescent="0.2">
      <c r="A947"/>
      <c r="B947"/>
      <c r="C947"/>
      <c r="D947"/>
      <c r="E947" s="1"/>
    </row>
    <row r="948" spans="1:5" s="9" customFormat="1" x14ac:dyDescent="0.2">
      <c r="A948"/>
      <c r="B948"/>
      <c r="C948"/>
      <c r="D948"/>
      <c r="E948" s="1"/>
    </row>
    <row r="949" spans="1:5" s="9" customFormat="1" x14ac:dyDescent="0.2">
      <c r="A949"/>
      <c r="B949"/>
      <c r="C949"/>
      <c r="D949"/>
      <c r="E949" s="1"/>
    </row>
    <row r="950" spans="1:5" s="9" customFormat="1" x14ac:dyDescent="0.2">
      <c r="A950"/>
      <c r="B950"/>
      <c r="C950"/>
      <c r="D950"/>
      <c r="E950" s="1"/>
    </row>
    <row r="951" spans="1:5" s="9" customFormat="1" x14ac:dyDescent="0.2">
      <c r="A951"/>
      <c r="B951"/>
      <c r="C951"/>
      <c r="D951"/>
      <c r="E951" s="1"/>
    </row>
    <row r="952" spans="1:5" s="9" customFormat="1" x14ac:dyDescent="0.2">
      <c r="A952"/>
      <c r="B952"/>
      <c r="C952"/>
      <c r="D952"/>
      <c r="E952" s="1"/>
    </row>
    <row r="953" spans="1:5" s="9" customFormat="1" x14ac:dyDescent="0.2">
      <c r="A953"/>
      <c r="B953"/>
      <c r="C953"/>
      <c r="D953"/>
      <c r="E953" s="1"/>
    </row>
    <row r="954" spans="1:5" s="9" customFormat="1" x14ac:dyDescent="0.2">
      <c r="A954"/>
      <c r="B954"/>
      <c r="C954"/>
      <c r="D954"/>
      <c r="E954" s="1"/>
    </row>
    <row r="955" spans="1:5" s="9" customFormat="1" x14ac:dyDescent="0.2">
      <c r="A955"/>
      <c r="B955"/>
      <c r="C955"/>
      <c r="D955"/>
      <c r="E955" s="1"/>
    </row>
    <row r="956" spans="1:5" s="9" customFormat="1" x14ac:dyDescent="0.2">
      <c r="A956"/>
      <c r="B956"/>
      <c r="C956"/>
      <c r="D956"/>
      <c r="E956" s="1"/>
    </row>
    <row r="957" spans="1:5" s="9" customFormat="1" x14ac:dyDescent="0.2">
      <c r="A957"/>
      <c r="B957"/>
      <c r="C957"/>
      <c r="D957"/>
      <c r="E957" s="1"/>
    </row>
    <row r="958" spans="1:5" s="9" customFormat="1" x14ac:dyDescent="0.2">
      <c r="A958"/>
      <c r="B958"/>
      <c r="C958"/>
      <c r="D958"/>
      <c r="E958" s="1"/>
    </row>
    <row r="959" spans="1:5" s="9" customFormat="1" x14ac:dyDescent="0.2">
      <c r="A959"/>
      <c r="B959"/>
      <c r="C959"/>
      <c r="D959"/>
      <c r="E959" s="1"/>
    </row>
    <row r="960" spans="1:5" s="9" customFormat="1" x14ac:dyDescent="0.2">
      <c r="A960"/>
      <c r="B960"/>
      <c r="C960"/>
      <c r="D960"/>
      <c r="E960" s="1"/>
    </row>
    <row r="961" spans="1:5" s="9" customFormat="1" x14ac:dyDescent="0.2">
      <c r="A961"/>
      <c r="B961"/>
      <c r="C961"/>
      <c r="D961"/>
      <c r="E961" s="1"/>
    </row>
    <row r="962" spans="1:5" s="9" customFormat="1" x14ac:dyDescent="0.2">
      <c r="A962"/>
      <c r="B962"/>
      <c r="C962"/>
      <c r="D962"/>
      <c r="E962" s="1"/>
    </row>
    <row r="963" spans="1:5" s="9" customFormat="1" x14ac:dyDescent="0.2">
      <c r="A963"/>
      <c r="B963"/>
      <c r="C963"/>
      <c r="D963"/>
      <c r="E963" s="1"/>
    </row>
    <row r="964" spans="1:5" s="9" customFormat="1" x14ac:dyDescent="0.2">
      <c r="A964"/>
      <c r="B964"/>
      <c r="C964"/>
      <c r="D964"/>
      <c r="E964" s="1"/>
    </row>
    <row r="965" spans="1:5" s="9" customFormat="1" x14ac:dyDescent="0.2">
      <c r="A965"/>
      <c r="B965"/>
      <c r="C965"/>
      <c r="D965"/>
      <c r="E965" s="1"/>
    </row>
    <row r="966" spans="1:5" s="9" customFormat="1" x14ac:dyDescent="0.2">
      <c r="A966"/>
      <c r="B966"/>
      <c r="C966"/>
      <c r="D966"/>
      <c r="E966" s="1"/>
    </row>
    <row r="967" spans="1:5" s="9" customFormat="1" x14ac:dyDescent="0.2">
      <c r="A967"/>
      <c r="B967"/>
      <c r="C967"/>
      <c r="D967"/>
      <c r="E967" s="1"/>
    </row>
    <row r="968" spans="1:5" s="9" customFormat="1" x14ac:dyDescent="0.2">
      <c r="A968"/>
      <c r="B968"/>
      <c r="C968"/>
      <c r="D968"/>
      <c r="E968" s="1"/>
    </row>
    <row r="969" spans="1:5" s="9" customFormat="1" x14ac:dyDescent="0.2">
      <c r="A969"/>
      <c r="B969"/>
      <c r="C969"/>
      <c r="D969"/>
      <c r="E969" s="1"/>
    </row>
    <row r="970" spans="1:5" s="9" customFormat="1" x14ac:dyDescent="0.2">
      <c r="A970"/>
      <c r="B970"/>
      <c r="C970"/>
      <c r="D970"/>
      <c r="E970" s="1"/>
    </row>
    <row r="971" spans="1:5" s="9" customFormat="1" x14ac:dyDescent="0.2">
      <c r="A971"/>
      <c r="B971"/>
      <c r="C971"/>
      <c r="D971"/>
      <c r="E971" s="1"/>
    </row>
    <row r="972" spans="1:5" s="9" customFormat="1" x14ac:dyDescent="0.2">
      <c r="A972"/>
      <c r="B972"/>
      <c r="C972"/>
      <c r="D972"/>
      <c r="E972" s="1"/>
    </row>
    <row r="973" spans="1:5" s="9" customFormat="1" x14ac:dyDescent="0.2">
      <c r="A973"/>
      <c r="B973"/>
      <c r="C973"/>
      <c r="D973"/>
      <c r="E973" s="1"/>
    </row>
    <row r="974" spans="1:5" s="9" customFormat="1" x14ac:dyDescent="0.2">
      <c r="A974"/>
      <c r="B974"/>
      <c r="C974"/>
      <c r="D974"/>
      <c r="E974" s="1"/>
    </row>
    <row r="975" spans="1:5" s="9" customFormat="1" x14ac:dyDescent="0.2">
      <c r="A975"/>
      <c r="B975"/>
      <c r="C975"/>
      <c r="D975"/>
      <c r="E975" s="1"/>
    </row>
    <row r="976" spans="1:5" s="9" customFormat="1" x14ac:dyDescent="0.2">
      <c r="A976"/>
      <c r="B976"/>
      <c r="C976"/>
      <c r="D976"/>
      <c r="E976" s="1"/>
    </row>
    <row r="977" spans="1:5" s="9" customFormat="1" x14ac:dyDescent="0.2">
      <c r="A977"/>
      <c r="B977"/>
      <c r="C977"/>
      <c r="D977"/>
      <c r="E977" s="1"/>
    </row>
    <row r="978" spans="1:5" s="9" customFormat="1" x14ac:dyDescent="0.2">
      <c r="A978"/>
      <c r="B978"/>
      <c r="C978"/>
      <c r="D978"/>
      <c r="E978" s="1"/>
    </row>
    <row r="979" spans="1:5" s="9" customFormat="1" x14ac:dyDescent="0.2">
      <c r="A979"/>
      <c r="B979"/>
      <c r="C979"/>
      <c r="D979"/>
      <c r="E979" s="1"/>
    </row>
    <row r="980" spans="1:5" s="9" customFormat="1" x14ac:dyDescent="0.2">
      <c r="A980"/>
      <c r="B980"/>
      <c r="C980"/>
      <c r="D980"/>
      <c r="E980" s="1"/>
    </row>
    <row r="981" spans="1:5" s="9" customFormat="1" x14ac:dyDescent="0.2">
      <c r="A981"/>
      <c r="B981"/>
      <c r="C981"/>
      <c r="D981"/>
      <c r="E981" s="1"/>
    </row>
    <row r="982" spans="1:5" s="9" customFormat="1" x14ac:dyDescent="0.2">
      <c r="A982"/>
      <c r="B982"/>
      <c r="C982"/>
      <c r="D982"/>
      <c r="E982" s="1"/>
    </row>
    <row r="983" spans="1:5" s="9" customFormat="1" x14ac:dyDescent="0.2">
      <c r="A983"/>
      <c r="B983"/>
      <c r="C983"/>
      <c r="D983"/>
      <c r="E983" s="1"/>
    </row>
    <row r="984" spans="1:5" s="9" customFormat="1" x14ac:dyDescent="0.2">
      <c r="A984"/>
      <c r="B984"/>
      <c r="C984"/>
      <c r="D984"/>
      <c r="E984" s="1"/>
    </row>
    <row r="985" spans="1:5" s="9" customFormat="1" x14ac:dyDescent="0.2">
      <c r="A985"/>
      <c r="B985"/>
      <c r="C985"/>
      <c r="D985"/>
      <c r="E985" s="1"/>
    </row>
    <row r="986" spans="1:5" s="9" customFormat="1" x14ac:dyDescent="0.2">
      <c r="A986"/>
      <c r="B986"/>
      <c r="C986"/>
      <c r="D986"/>
      <c r="E986" s="1"/>
    </row>
    <row r="987" spans="1:5" s="9" customFormat="1" x14ac:dyDescent="0.2">
      <c r="A987"/>
      <c r="B987"/>
      <c r="C987"/>
      <c r="D987"/>
      <c r="E987" s="1"/>
    </row>
    <row r="988" spans="1:5" s="9" customFormat="1" x14ac:dyDescent="0.2">
      <c r="A988"/>
      <c r="B988"/>
      <c r="C988"/>
      <c r="D988"/>
      <c r="E988" s="1"/>
    </row>
    <row r="989" spans="1:5" s="9" customFormat="1" x14ac:dyDescent="0.2">
      <c r="A989"/>
      <c r="B989"/>
      <c r="C989"/>
      <c r="D989"/>
      <c r="E989" s="1"/>
    </row>
    <row r="990" spans="1:5" s="9" customFormat="1" x14ac:dyDescent="0.2">
      <c r="A990"/>
      <c r="B990"/>
      <c r="C990"/>
      <c r="D990"/>
      <c r="E990" s="1"/>
    </row>
    <row r="991" spans="1:5" s="9" customFormat="1" x14ac:dyDescent="0.2">
      <c r="A991"/>
      <c r="B991"/>
      <c r="C991"/>
      <c r="D991"/>
      <c r="E991" s="1"/>
    </row>
    <row r="992" spans="1:5" s="9" customFormat="1" x14ac:dyDescent="0.2">
      <c r="A992"/>
      <c r="B992"/>
      <c r="C992"/>
      <c r="D992"/>
      <c r="E992" s="1"/>
    </row>
    <row r="993" spans="1:5" s="9" customFormat="1" x14ac:dyDescent="0.2">
      <c r="A993"/>
      <c r="B993"/>
      <c r="C993"/>
      <c r="D993"/>
      <c r="E993" s="1"/>
    </row>
    <row r="994" spans="1:5" s="9" customFormat="1" x14ac:dyDescent="0.2">
      <c r="A994"/>
      <c r="B994"/>
      <c r="C994"/>
      <c r="D994"/>
      <c r="E994" s="1"/>
    </row>
    <row r="995" spans="1:5" s="9" customFormat="1" x14ac:dyDescent="0.2">
      <c r="A995"/>
      <c r="B995"/>
      <c r="C995"/>
      <c r="D995"/>
      <c r="E995" s="1"/>
    </row>
    <row r="996" spans="1:5" s="9" customFormat="1" x14ac:dyDescent="0.2">
      <c r="A996"/>
      <c r="B996"/>
      <c r="C996"/>
      <c r="D996"/>
      <c r="E996" s="1"/>
    </row>
    <row r="997" spans="1:5" s="9" customFormat="1" x14ac:dyDescent="0.2">
      <c r="A997"/>
      <c r="B997"/>
      <c r="C997"/>
      <c r="D997"/>
      <c r="E997" s="1"/>
    </row>
    <row r="998" spans="1:5" s="9" customFormat="1" x14ac:dyDescent="0.2">
      <c r="A998"/>
      <c r="B998"/>
      <c r="C998"/>
      <c r="D998"/>
      <c r="E998" s="1"/>
    </row>
    <row r="999" spans="1:5" s="9" customFormat="1" x14ac:dyDescent="0.2">
      <c r="A999"/>
      <c r="B999"/>
      <c r="C999"/>
      <c r="D999"/>
      <c r="E999" s="1"/>
    </row>
    <row r="1000" spans="1:5" s="9" customFormat="1" x14ac:dyDescent="0.2">
      <c r="A1000"/>
      <c r="B1000"/>
      <c r="C1000"/>
      <c r="D1000"/>
      <c r="E1000" s="1"/>
    </row>
    <row r="1001" spans="1:5" s="9" customFormat="1" x14ac:dyDescent="0.2">
      <c r="A1001"/>
      <c r="B1001"/>
      <c r="C1001"/>
      <c r="D1001"/>
      <c r="E1001" s="1"/>
    </row>
    <row r="1002" spans="1:5" s="9" customFormat="1" x14ac:dyDescent="0.2">
      <c r="A1002"/>
      <c r="B1002"/>
      <c r="C1002"/>
      <c r="D1002"/>
      <c r="E1002" s="1"/>
    </row>
    <row r="1003" spans="1:5" s="9" customFormat="1" x14ac:dyDescent="0.2">
      <c r="A1003"/>
      <c r="B1003"/>
      <c r="C1003"/>
      <c r="D1003"/>
      <c r="E1003" s="1"/>
    </row>
    <row r="1004" spans="1:5" s="9" customFormat="1" x14ac:dyDescent="0.2">
      <c r="A1004"/>
      <c r="B1004"/>
      <c r="C1004"/>
      <c r="D1004"/>
      <c r="E1004" s="1"/>
    </row>
    <row r="1005" spans="1:5" s="9" customFormat="1" x14ac:dyDescent="0.2">
      <c r="A1005"/>
      <c r="B1005"/>
      <c r="C1005"/>
      <c r="D1005"/>
      <c r="E1005" s="1"/>
    </row>
    <row r="1006" spans="1:5" s="9" customFormat="1" x14ac:dyDescent="0.2">
      <c r="A1006"/>
      <c r="B1006"/>
      <c r="C1006"/>
      <c r="D1006"/>
      <c r="E1006" s="1"/>
    </row>
    <row r="1007" spans="1:5" s="9" customFormat="1" x14ac:dyDescent="0.2">
      <c r="A1007"/>
      <c r="B1007"/>
      <c r="C1007"/>
      <c r="D1007"/>
      <c r="E1007" s="1"/>
    </row>
    <row r="1008" spans="1:5" s="9" customFormat="1" x14ac:dyDescent="0.2">
      <c r="A1008"/>
      <c r="B1008"/>
      <c r="C1008"/>
      <c r="D1008"/>
      <c r="E1008" s="1"/>
    </row>
    <row r="1009" spans="1:5" s="9" customFormat="1" x14ac:dyDescent="0.2">
      <c r="A1009"/>
      <c r="B1009"/>
      <c r="C1009"/>
      <c r="D1009"/>
      <c r="E1009" s="1"/>
    </row>
    <row r="1010" spans="1:5" s="9" customFormat="1" x14ac:dyDescent="0.2">
      <c r="A1010"/>
      <c r="B1010"/>
      <c r="C1010"/>
      <c r="D1010"/>
      <c r="E1010" s="1"/>
    </row>
    <row r="1011" spans="1:5" s="9" customFormat="1" x14ac:dyDescent="0.2">
      <c r="A1011"/>
      <c r="B1011"/>
      <c r="C1011"/>
      <c r="D1011"/>
      <c r="E1011" s="1"/>
    </row>
    <row r="1012" spans="1:5" s="9" customFormat="1" x14ac:dyDescent="0.2">
      <c r="A1012"/>
      <c r="B1012"/>
      <c r="C1012"/>
      <c r="D1012"/>
      <c r="E1012" s="1"/>
    </row>
    <row r="1013" spans="1:5" s="9" customFormat="1" x14ac:dyDescent="0.2">
      <c r="A1013"/>
      <c r="B1013"/>
      <c r="C1013"/>
      <c r="D1013"/>
      <c r="E1013" s="1"/>
    </row>
    <row r="1014" spans="1:5" s="9" customFormat="1" x14ac:dyDescent="0.2">
      <c r="A1014"/>
      <c r="B1014"/>
      <c r="C1014"/>
      <c r="D1014"/>
      <c r="E1014" s="1"/>
    </row>
    <row r="1015" spans="1:5" s="9" customFormat="1" x14ac:dyDescent="0.2">
      <c r="A1015"/>
      <c r="B1015"/>
      <c r="C1015"/>
      <c r="D1015"/>
      <c r="E1015" s="1"/>
    </row>
    <row r="1016" spans="1:5" s="9" customFormat="1" x14ac:dyDescent="0.2">
      <c r="A1016"/>
      <c r="B1016"/>
      <c r="C1016"/>
      <c r="D1016"/>
      <c r="E1016" s="1"/>
    </row>
    <row r="1017" spans="1:5" s="9" customFormat="1" x14ac:dyDescent="0.2">
      <c r="A1017"/>
      <c r="B1017"/>
      <c r="C1017"/>
      <c r="D1017"/>
      <c r="E1017" s="1"/>
    </row>
    <row r="1018" spans="1:5" s="9" customFormat="1" x14ac:dyDescent="0.2">
      <c r="A1018"/>
      <c r="B1018"/>
      <c r="C1018"/>
      <c r="D1018"/>
      <c r="E1018" s="1"/>
    </row>
    <row r="1019" spans="1:5" s="9" customFormat="1" x14ac:dyDescent="0.2">
      <c r="A1019"/>
      <c r="B1019"/>
      <c r="C1019"/>
      <c r="D1019"/>
      <c r="E1019" s="1"/>
    </row>
    <row r="1020" spans="1:5" s="9" customFormat="1" x14ac:dyDescent="0.2">
      <c r="A1020"/>
      <c r="B1020"/>
      <c r="C1020"/>
      <c r="D1020"/>
      <c r="E1020" s="1"/>
    </row>
    <row r="1021" spans="1:5" s="9" customFormat="1" x14ac:dyDescent="0.2">
      <c r="A1021"/>
      <c r="B1021"/>
      <c r="C1021"/>
      <c r="D1021"/>
      <c r="E1021" s="1"/>
    </row>
    <row r="1022" spans="1:5" s="9" customFormat="1" x14ac:dyDescent="0.2">
      <c r="A1022"/>
      <c r="B1022"/>
      <c r="C1022"/>
      <c r="D1022"/>
      <c r="E1022" s="1"/>
    </row>
    <row r="1023" spans="1:5" s="9" customFormat="1" x14ac:dyDescent="0.2">
      <c r="A1023"/>
      <c r="B1023"/>
      <c r="C1023"/>
      <c r="D1023"/>
      <c r="E1023" s="1"/>
    </row>
    <row r="1024" spans="1:5" s="9" customFormat="1" x14ac:dyDescent="0.2">
      <c r="A1024"/>
      <c r="B1024"/>
      <c r="C1024"/>
      <c r="D1024"/>
      <c r="E1024" s="1"/>
    </row>
    <row r="1025" spans="1:5" s="9" customFormat="1" x14ac:dyDescent="0.2">
      <c r="A1025"/>
      <c r="B1025"/>
      <c r="C1025"/>
      <c r="D1025"/>
      <c r="E1025" s="1"/>
    </row>
    <row r="1026" spans="1:5" s="9" customFormat="1" x14ac:dyDescent="0.2">
      <c r="A1026"/>
      <c r="B1026"/>
      <c r="C1026"/>
      <c r="D1026"/>
      <c r="E1026" s="1"/>
    </row>
    <row r="1027" spans="1:5" s="9" customFormat="1" x14ac:dyDescent="0.2">
      <c r="A1027"/>
      <c r="B1027"/>
      <c r="C1027"/>
      <c r="D1027"/>
      <c r="E1027" s="1"/>
    </row>
    <row r="1028" spans="1:5" s="9" customFormat="1" x14ac:dyDescent="0.2">
      <c r="A1028"/>
      <c r="B1028"/>
      <c r="C1028"/>
      <c r="D1028"/>
      <c r="E1028" s="1"/>
    </row>
    <row r="1029" spans="1:5" s="9" customFormat="1" x14ac:dyDescent="0.2">
      <c r="A1029"/>
      <c r="B1029"/>
      <c r="C1029"/>
      <c r="D1029"/>
      <c r="E1029" s="1"/>
    </row>
    <row r="1030" spans="1:5" s="9" customFormat="1" x14ac:dyDescent="0.2">
      <c r="A1030"/>
      <c r="B1030"/>
      <c r="C1030"/>
      <c r="D1030"/>
      <c r="E1030" s="1"/>
    </row>
    <row r="1031" spans="1:5" s="9" customFormat="1" x14ac:dyDescent="0.2">
      <c r="A1031"/>
      <c r="B1031"/>
      <c r="C1031"/>
      <c r="D1031"/>
      <c r="E1031" s="1"/>
    </row>
    <row r="1032" spans="1:5" s="9" customFormat="1" x14ac:dyDescent="0.2">
      <c r="A1032"/>
      <c r="B1032"/>
      <c r="C1032"/>
      <c r="D1032"/>
      <c r="E1032" s="1"/>
    </row>
    <row r="1033" spans="1:5" s="9" customFormat="1" x14ac:dyDescent="0.2">
      <c r="A1033"/>
      <c r="B1033"/>
      <c r="C1033"/>
      <c r="D1033"/>
      <c r="E1033" s="1"/>
    </row>
    <row r="1034" spans="1:5" s="9" customFormat="1" x14ac:dyDescent="0.2">
      <c r="A1034"/>
      <c r="B1034"/>
      <c r="C1034"/>
      <c r="D1034"/>
      <c r="E1034" s="1"/>
    </row>
    <row r="1035" spans="1:5" s="9" customFormat="1" x14ac:dyDescent="0.2">
      <c r="A1035"/>
      <c r="B1035"/>
      <c r="C1035"/>
      <c r="D1035"/>
      <c r="E1035" s="1"/>
    </row>
    <row r="1036" spans="1:5" s="9" customFormat="1" x14ac:dyDescent="0.2">
      <c r="A1036"/>
      <c r="B1036"/>
      <c r="C1036"/>
      <c r="D1036"/>
      <c r="E1036" s="1"/>
    </row>
    <row r="1037" spans="1:5" s="9" customFormat="1" x14ac:dyDescent="0.2">
      <c r="A1037"/>
      <c r="B1037"/>
      <c r="C1037"/>
      <c r="D1037"/>
      <c r="E1037" s="1"/>
    </row>
    <row r="1038" spans="1:5" s="9" customFormat="1" x14ac:dyDescent="0.2">
      <c r="A1038"/>
      <c r="B1038"/>
      <c r="C1038"/>
      <c r="D1038"/>
      <c r="E1038" s="1"/>
    </row>
    <row r="1039" spans="1:5" s="9" customFormat="1" x14ac:dyDescent="0.2">
      <c r="A1039"/>
      <c r="B1039"/>
      <c r="C1039"/>
      <c r="D1039"/>
      <c r="E1039" s="1"/>
    </row>
    <row r="1040" spans="1:5" s="9" customFormat="1" x14ac:dyDescent="0.2">
      <c r="A1040"/>
      <c r="B1040"/>
      <c r="C1040"/>
      <c r="D1040"/>
      <c r="E1040" s="1"/>
    </row>
    <row r="1041" spans="1:5" s="9" customFormat="1" x14ac:dyDescent="0.2">
      <c r="A1041"/>
      <c r="B1041"/>
      <c r="C1041"/>
      <c r="D1041"/>
      <c r="E1041" s="1"/>
    </row>
    <row r="1042" spans="1:5" s="9" customFormat="1" x14ac:dyDescent="0.2">
      <c r="A1042"/>
      <c r="B1042"/>
      <c r="C1042"/>
      <c r="D1042"/>
      <c r="E1042" s="1"/>
    </row>
    <row r="1043" spans="1:5" s="9" customFormat="1" x14ac:dyDescent="0.2">
      <c r="A1043"/>
      <c r="B1043"/>
      <c r="C1043"/>
      <c r="D1043"/>
      <c r="E1043" s="1"/>
    </row>
    <row r="1044" spans="1:5" s="9" customFormat="1" x14ac:dyDescent="0.2">
      <c r="A1044"/>
      <c r="B1044"/>
      <c r="C1044"/>
      <c r="D1044"/>
      <c r="E1044" s="1"/>
    </row>
    <row r="1045" spans="1:5" s="9" customFormat="1" x14ac:dyDescent="0.2">
      <c r="A1045"/>
      <c r="B1045"/>
      <c r="C1045"/>
      <c r="D1045"/>
      <c r="E1045" s="1"/>
    </row>
    <row r="1046" spans="1:5" s="9" customFormat="1" x14ac:dyDescent="0.2">
      <c r="A1046"/>
      <c r="B1046"/>
      <c r="C1046"/>
      <c r="D1046"/>
      <c r="E1046" s="1"/>
    </row>
    <row r="1047" spans="1:5" s="9" customFormat="1" x14ac:dyDescent="0.2">
      <c r="A1047"/>
      <c r="B1047"/>
      <c r="C1047"/>
      <c r="D1047"/>
      <c r="E1047" s="1"/>
    </row>
    <row r="1048" spans="1:5" s="9" customFormat="1" x14ac:dyDescent="0.2">
      <c r="A1048"/>
      <c r="B1048"/>
      <c r="C1048"/>
      <c r="D1048"/>
      <c r="E1048" s="1"/>
    </row>
    <row r="1049" spans="1:5" s="9" customFormat="1" x14ac:dyDescent="0.2">
      <c r="A1049"/>
      <c r="B1049"/>
      <c r="C1049"/>
      <c r="D1049"/>
      <c r="E1049" s="1"/>
    </row>
    <row r="1050" spans="1:5" s="9" customFormat="1" x14ac:dyDescent="0.2">
      <c r="A1050"/>
      <c r="B1050"/>
      <c r="C1050"/>
      <c r="D1050"/>
      <c r="E1050" s="1"/>
    </row>
    <row r="1051" spans="1:5" s="9" customFormat="1" x14ac:dyDescent="0.2">
      <c r="A1051"/>
      <c r="B1051"/>
      <c r="C1051"/>
      <c r="D1051"/>
      <c r="E1051" s="1"/>
    </row>
    <row r="1052" spans="1:5" s="9" customFormat="1" x14ac:dyDescent="0.2">
      <c r="A1052"/>
      <c r="B1052"/>
      <c r="C1052"/>
      <c r="D1052"/>
      <c r="E1052" s="1"/>
    </row>
    <row r="1053" spans="1:5" s="9" customFormat="1" x14ac:dyDescent="0.2">
      <c r="A1053"/>
      <c r="B1053"/>
      <c r="C1053"/>
      <c r="D1053"/>
      <c r="E1053" s="1"/>
    </row>
    <row r="1054" spans="1:5" s="9" customFormat="1" x14ac:dyDescent="0.2">
      <c r="A1054"/>
      <c r="B1054"/>
      <c r="C1054"/>
      <c r="D1054"/>
      <c r="E1054" s="1"/>
    </row>
    <row r="1055" spans="1:5" s="9" customFormat="1" x14ac:dyDescent="0.2">
      <c r="A1055"/>
      <c r="B1055"/>
      <c r="C1055"/>
      <c r="D1055"/>
      <c r="E1055" s="1"/>
    </row>
    <row r="1056" spans="1:5" s="9" customFormat="1" x14ac:dyDescent="0.2">
      <c r="A1056"/>
      <c r="B1056"/>
      <c r="C1056"/>
      <c r="D1056"/>
      <c r="E1056" s="1"/>
    </row>
    <row r="1057" spans="1:5" s="9" customFormat="1" x14ac:dyDescent="0.2">
      <c r="A1057"/>
      <c r="B1057"/>
      <c r="C1057"/>
      <c r="D1057"/>
      <c r="E1057" s="1"/>
    </row>
    <row r="1058" spans="1:5" s="9" customFormat="1" x14ac:dyDescent="0.2">
      <c r="A1058"/>
      <c r="B1058"/>
      <c r="C1058"/>
      <c r="D1058"/>
      <c r="E1058" s="1"/>
    </row>
    <row r="1059" spans="1:5" s="9" customFormat="1" x14ac:dyDescent="0.2">
      <c r="A1059"/>
      <c r="B1059"/>
      <c r="C1059"/>
      <c r="D1059"/>
      <c r="E1059" s="1"/>
    </row>
    <row r="1060" spans="1:5" s="9" customFormat="1" x14ac:dyDescent="0.2">
      <c r="A1060"/>
      <c r="B1060"/>
      <c r="C1060"/>
      <c r="D1060"/>
      <c r="E1060" s="1"/>
    </row>
    <row r="1061" spans="1:5" s="9" customFormat="1" x14ac:dyDescent="0.2">
      <c r="A1061"/>
      <c r="B1061"/>
      <c r="C1061"/>
      <c r="D1061"/>
      <c r="E1061" s="1"/>
    </row>
    <row r="1062" spans="1:5" s="9" customFormat="1" x14ac:dyDescent="0.2">
      <c r="A1062"/>
      <c r="B1062"/>
      <c r="C1062"/>
      <c r="D1062"/>
      <c r="E1062" s="1"/>
    </row>
    <row r="1063" spans="1:5" s="9" customFormat="1" x14ac:dyDescent="0.2">
      <c r="A1063"/>
      <c r="B1063"/>
      <c r="C1063"/>
      <c r="D1063"/>
      <c r="E1063" s="1"/>
    </row>
    <row r="1064" spans="1:5" s="9" customFormat="1" x14ac:dyDescent="0.2">
      <c r="A1064"/>
      <c r="B1064"/>
      <c r="C1064"/>
      <c r="D1064"/>
      <c r="E1064" s="1"/>
    </row>
    <row r="1065" spans="1:5" s="9" customFormat="1" x14ac:dyDescent="0.2">
      <c r="A1065"/>
      <c r="B1065"/>
      <c r="C1065"/>
      <c r="D1065"/>
      <c r="E1065" s="1"/>
    </row>
    <row r="1066" spans="1:5" s="9" customFormat="1" x14ac:dyDescent="0.2">
      <c r="A1066"/>
      <c r="B1066"/>
      <c r="C1066"/>
      <c r="D1066"/>
      <c r="E1066" s="1"/>
    </row>
    <row r="1067" spans="1:5" s="9" customFormat="1" x14ac:dyDescent="0.2">
      <c r="A1067"/>
      <c r="B1067"/>
      <c r="C1067"/>
      <c r="D1067"/>
      <c r="E1067" s="1"/>
    </row>
    <row r="1068" spans="1:5" s="9" customFormat="1" x14ac:dyDescent="0.2">
      <c r="A1068"/>
      <c r="B1068"/>
      <c r="C1068"/>
      <c r="D1068"/>
      <c r="E1068" s="1"/>
    </row>
    <row r="1069" spans="1:5" s="9" customFormat="1" x14ac:dyDescent="0.2">
      <c r="A1069"/>
      <c r="B1069"/>
      <c r="C1069"/>
      <c r="D1069"/>
      <c r="E1069" s="1"/>
    </row>
    <row r="1070" spans="1:5" s="9" customFormat="1" x14ac:dyDescent="0.2">
      <c r="A1070"/>
      <c r="B1070"/>
      <c r="C1070"/>
      <c r="D1070"/>
      <c r="E1070" s="1"/>
    </row>
    <row r="1071" spans="1:5" s="9" customFormat="1" x14ac:dyDescent="0.2">
      <c r="A1071"/>
      <c r="B1071"/>
      <c r="C1071"/>
      <c r="D1071"/>
      <c r="E1071" s="1"/>
    </row>
    <row r="1072" spans="1:5" s="9" customFormat="1" x14ac:dyDescent="0.2">
      <c r="A1072"/>
      <c r="B1072"/>
      <c r="C1072"/>
      <c r="D1072"/>
      <c r="E1072" s="1"/>
    </row>
    <row r="1073" spans="1:5" s="9" customFormat="1" x14ac:dyDescent="0.2">
      <c r="A1073"/>
      <c r="B1073"/>
      <c r="C1073"/>
      <c r="D1073"/>
      <c r="E1073" s="1"/>
    </row>
    <row r="1074" spans="1:5" s="9" customFormat="1" x14ac:dyDescent="0.2">
      <c r="A1074"/>
      <c r="B1074"/>
      <c r="C1074"/>
      <c r="D1074"/>
      <c r="E1074" s="1"/>
    </row>
    <row r="1075" spans="1:5" s="9" customFormat="1" x14ac:dyDescent="0.2">
      <c r="A1075"/>
      <c r="B1075"/>
      <c r="C1075"/>
      <c r="D1075"/>
      <c r="E1075" s="1"/>
    </row>
    <row r="1076" spans="1:5" s="9" customFormat="1" x14ac:dyDescent="0.2">
      <c r="A1076"/>
      <c r="B1076"/>
      <c r="C1076"/>
      <c r="D1076"/>
      <c r="E1076" s="1"/>
    </row>
    <row r="1077" spans="1:5" s="9" customFormat="1" x14ac:dyDescent="0.2">
      <c r="A1077"/>
      <c r="B1077"/>
      <c r="C1077"/>
      <c r="D1077"/>
      <c r="E1077" s="1"/>
    </row>
    <row r="1078" spans="1:5" s="9" customFormat="1" x14ac:dyDescent="0.2">
      <c r="A1078"/>
      <c r="B1078"/>
      <c r="C1078"/>
      <c r="D1078"/>
      <c r="E1078" s="1"/>
    </row>
    <row r="1079" spans="1:5" s="9" customFormat="1" x14ac:dyDescent="0.2">
      <c r="A1079"/>
      <c r="B1079"/>
      <c r="C1079"/>
      <c r="D1079"/>
      <c r="E1079" s="1"/>
    </row>
    <row r="1080" spans="1:5" s="9" customFormat="1" x14ac:dyDescent="0.2">
      <c r="A1080"/>
      <c r="B1080"/>
      <c r="C1080"/>
      <c r="D1080"/>
      <c r="E1080" s="1"/>
    </row>
    <row r="1081" spans="1:5" s="9" customFormat="1" x14ac:dyDescent="0.2">
      <c r="A1081"/>
      <c r="B1081"/>
      <c r="C1081"/>
      <c r="D1081"/>
      <c r="E1081" s="1"/>
    </row>
    <row r="1082" spans="1:5" s="9" customFormat="1" x14ac:dyDescent="0.2">
      <c r="A1082"/>
      <c r="B1082"/>
      <c r="C1082"/>
      <c r="D1082"/>
      <c r="E1082" s="1"/>
    </row>
    <row r="1083" spans="1:5" s="9" customFormat="1" x14ac:dyDescent="0.2">
      <c r="A1083"/>
      <c r="B1083"/>
      <c r="C1083"/>
      <c r="D1083"/>
      <c r="E1083" s="1"/>
    </row>
    <row r="1084" spans="1:5" s="9" customFormat="1" x14ac:dyDescent="0.2">
      <c r="A1084"/>
      <c r="B1084"/>
      <c r="C1084"/>
      <c r="D1084"/>
      <c r="E1084" s="1"/>
    </row>
    <row r="1085" spans="1:5" s="9" customFormat="1" x14ac:dyDescent="0.2">
      <c r="A1085"/>
      <c r="B1085"/>
      <c r="C1085"/>
      <c r="D1085"/>
      <c r="E1085" s="1"/>
    </row>
    <row r="1086" spans="1:5" s="9" customFormat="1" x14ac:dyDescent="0.2">
      <c r="A1086"/>
      <c r="B1086"/>
      <c r="C1086"/>
      <c r="D1086"/>
      <c r="E1086" s="1"/>
    </row>
    <row r="1087" spans="1:5" s="9" customFormat="1" x14ac:dyDescent="0.2">
      <c r="A1087"/>
      <c r="B1087"/>
      <c r="C1087"/>
      <c r="D1087"/>
      <c r="E1087" s="1"/>
    </row>
    <row r="1088" spans="1:5" s="9" customFormat="1" x14ac:dyDescent="0.2">
      <c r="A1088"/>
      <c r="B1088"/>
      <c r="C1088"/>
      <c r="D1088"/>
      <c r="E1088" s="1"/>
    </row>
    <row r="1089" spans="1:5" s="9" customFormat="1" x14ac:dyDescent="0.2">
      <c r="A1089"/>
      <c r="B1089"/>
      <c r="C1089"/>
      <c r="D1089"/>
      <c r="E1089" s="1"/>
    </row>
    <row r="1090" spans="1:5" s="9" customFormat="1" x14ac:dyDescent="0.2">
      <c r="A1090"/>
      <c r="B1090"/>
      <c r="C1090"/>
      <c r="D1090"/>
      <c r="E1090" s="1"/>
    </row>
    <row r="1091" spans="1:5" s="9" customFormat="1" x14ac:dyDescent="0.2">
      <c r="A1091"/>
      <c r="B1091"/>
      <c r="C1091"/>
      <c r="D1091"/>
      <c r="E1091" s="1"/>
    </row>
    <row r="1092" spans="1:5" s="9" customFormat="1" x14ac:dyDescent="0.2">
      <c r="A1092"/>
      <c r="B1092"/>
      <c r="C1092"/>
      <c r="D1092"/>
      <c r="E1092" s="1"/>
    </row>
    <row r="1093" spans="1:5" s="9" customFormat="1" x14ac:dyDescent="0.2">
      <c r="A1093"/>
      <c r="B1093"/>
      <c r="C1093"/>
      <c r="D1093"/>
      <c r="E1093" s="1"/>
    </row>
    <row r="1094" spans="1:5" s="9" customFormat="1" x14ac:dyDescent="0.2">
      <c r="A1094"/>
      <c r="B1094"/>
      <c r="C1094"/>
      <c r="D1094"/>
      <c r="E1094" s="1"/>
    </row>
    <row r="1095" spans="1:5" s="9" customFormat="1" x14ac:dyDescent="0.2">
      <c r="A1095"/>
      <c r="B1095"/>
      <c r="C1095"/>
      <c r="D1095"/>
      <c r="E1095" s="1"/>
    </row>
    <row r="1096" spans="1:5" s="9" customFormat="1" x14ac:dyDescent="0.2">
      <c r="A1096"/>
      <c r="B1096"/>
      <c r="C1096"/>
      <c r="D1096"/>
      <c r="E1096" s="1"/>
    </row>
    <row r="1097" spans="1:5" s="9" customFormat="1" x14ac:dyDescent="0.2">
      <c r="A1097"/>
      <c r="B1097"/>
      <c r="C1097"/>
      <c r="D1097"/>
      <c r="E1097" s="1"/>
    </row>
    <row r="1098" spans="1:5" s="9" customFormat="1" x14ac:dyDescent="0.2">
      <c r="A1098"/>
      <c r="B1098"/>
      <c r="C1098"/>
      <c r="D1098"/>
      <c r="E1098" s="1"/>
    </row>
    <row r="1099" spans="1:5" s="9" customFormat="1" x14ac:dyDescent="0.2">
      <c r="A1099"/>
      <c r="B1099"/>
      <c r="C1099"/>
      <c r="D1099"/>
      <c r="E1099" s="1"/>
    </row>
    <row r="1100" spans="1:5" s="9" customFormat="1" x14ac:dyDescent="0.2">
      <c r="A1100"/>
      <c r="B1100"/>
      <c r="C1100"/>
      <c r="D1100"/>
      <c r="E1100" s="1"/>
    </row>
    <row r="1101" spans="1:5" s="9" customFormat="1" x14ac:dyDescent="0.2">
      <c r="A1101"/>
      <c r="B1101"/>
      <c r="C1101"/>
      <c r="D1101"/>
      <c r="E1101" s="1"/>
    </row>
    <row r="1102" spans="1:5" s="9" customFormat="1" x14ac:dyDescent="0.2">
      <c r="A1102"/>
      <c r="B1102"/>
      <c r="C1102"/>
      <c r="D1102"/>
      <c r="E1102" s="1"/>
    </row>
    <row r="1103" spans="1:5" s="9" customFormat="1" x14ac:dyDescent="0.2">
      <c r="A1103"/>
      <c r="B1103"/>
      <c r="C1103"/>
      <c r="D1103"/>
      <c r="E1103" s="1"/>
    </row>
    <row r="1104" spans="1:5" s="9" customFormat="1" x14ac:dyDescent="0.2">
      <c r="A1104"/>
      <c r="B1104"/>
      <c r="C1104"/>
      <c r="D1104"/>
      <c r="E1104" s="1"/>
    </row>
    <row r="1105" spans="1:5" s="9" customFormat="1" x14ac:dyDescent="0.2">
      <c r="A1105"/>
      <c r="B1105"/>
      <c r="C1105"/>
      <c r="D1105"/>
      <c r="E1105" s="1"/>
    </row>
    <row r="1106" spans="1:5" s="9" customFormat="1" x14ac:dyDescent="0.2">
      <c r="A1106"/>
      <c r="B1106"/>
      <c r="C1106"/>
      <c r="D1106"/>
      <c r="E1106" s="1"/>
    </row>
    <row r="1107" spans="1:5" s="9" customFormat="1" x14ac:dyDescent="0.2">
      <c r="A1107"/>
      <c r="B1107"/>
      <c r="C1107"/>
      <c r="D1107"/>
      <c r="E1107" s="1"/>
    </row>
    <row r="1108" spans="1:5" s="9" customFormat="1" x14ac:dyDescent="0.2">
      <c r="A1108"/>
      <c r="B1108"/>
      <c r="C1108"/>
      <c r="D1108"/>
      <c r="E1108" s="1"/>
    </row>
    <row r="1109" spans="1:5" s="9" customFormat="1" x14ac:dyDescent="0.2">
      <c r="A1109"/>
      <c r="B1109"/>
      <c r="C1109"/>
      <c r="D1109"/>
      <c r="E1109" s="1"/>
    </row>
    <row r="1110" spans="1:5" s="9" customFormat="1" x14ac:dyDescent="0.2">
      <c r="A1110"/>
      <c r="B1110"/>
      <c r="C1110"/>
      <c r="D1110"/>
      <c r="E1110" s="1"/>
    </row>
    <row r="1111" spans="1:5" s="9" customFormat="1" x14ac:dyDescent="0.2">
      <c r="A1111"/>
      <c r="B1111"/>
      <c r="C1111"/>
      <c r="D1111"/>
      <c r="E1111" s="1"/>
    </row>
    <row r="1112" spans="1:5" s="9" customFormat="1" x14ac:dyDescent="0.2">
      <c r="A1112"/>
      <c r="B1112"/>
      <c r="C1112"/>
      <c r="D1112"/>
      <c r="E1112" s="1"/>
    </row>
    <row r="1113" spans="1:5" s="9" customFormat="1" x14ac:dyDescent="0.2">
      <c r="A1113"/>
      <c r="B1113"/>
      <c r="C1113"/>
      <c r="D1113"/>
      <c r="E1113" s="1"/>
    </row>
    <row r="1114" spans="1:5" s="9" customFormat="1" x14ac:dyDescent="0.2">
      <c r="A1114"/>
      <c r="B1114"/>
      <c r="C1114"/>
      <c r="D1114"/>
      <c r="E1114" s="1"/>
    </row>
    <row r="1115" spans="1:5" s="9" customFormat="1" x14ac:dyDescent="0.2">
      <c r="A1115"/>
      <c r="B1115"/>
      <c r="C1115"/>
      <c r="D1115"/>
      <c r="E1115" s="1"/>
    </row>
    <row r="1116" spans="1:5" s="9" customFormat="1" x14ac:dyDescent="0.2">
      <c r="A1116"/>
      <c r="B1116"/>
      <c r="C1116"/>
      <c r="D1116"/>
      <c r="E1116" s="1"/>
    </row>
    <row r="1117" spans="1:5" s="9" customFormat="1" x14ac:dyDescent="0.2">
      <c r="A1117"/>
      <c r="B1117"/>
      <c r="C1117"/>
      <c r="D1117"/>
      <c r="E1117" s="1"/>
    </row>
    <row r="1118" spans="1:5" s="9" customFormat="1" x14ac:dyDescent="0.2">
      <c r="A1118"/>
      <c r="B1118"/>
      <c r="C1118"/>
      <c r="D1118"/>
      <c r="E1118" s="1"/>
    </row>
    <row r="1119" spans="1:5" s="9" customFormat="1" x14ac:dyDescent="0.2">
      <c r="A1119"/>
      <c r="B1119"/>
      <c r="C1119"/>
      <c r="D1119"/>
      <c r="E1119" s="1"/>
    </row>
    <row r="1120" spans="1:5" s="9" customFormat="1" x14ac:dyDescent="0.2">
      <c r="A1120"/>
      <c r="B1120"/>
      <c r="C1120"/>
      <c r="D1120"/>
      <c r="E1120" s="1"/>
    </row>
    <row r="1121" spans="1:5" s="9" customFormat="1" x14ac:dyDescent="0.2">
      <c r="A1121"/>
      <c r="B1121"/>
      <c r="C1121"/>
      <c r="D1121"/>
      <c r="E1121" s="1"/>
    </row>
    <row r="1122" spans="1:5" s="9" customFormat="1" x14ac:dyDescent="0.2">
      <c r="A1122"/>
      <c r="B1122"/>
      <c r="C1122"/>
      <c r="D1122"/>
      <c r="E1122" s="1"/>
    </row>
    <row r="1123" spans="1:5" s="9" customFormat="1" x14ac:dyDescent="0.2">
      <c r="A1123"/>
      <c r="B1123"/>
      <c r="C1123"/>
      <c r="D1123"/>
      <c r="E1123" s="1"/>
    </row>
    <row r="1124" spans="1:5" s="9" customFormat="1" x14ac:dyDescent="0.2">
      <c r="A1124"/>
      <c r="B1124"/>
      <c r="C1124"/>
      <c r="D1124"/>
      <c r="E1124" s="1"/>
    </row>
    <row r="1125" spans="1:5" s="9" customFormat="1" x14ac:dyDescent="0.2">
      <c r="A1125"/>
      <c r="B1125"/>
      <c r="C1125"/>
      <c r="D1125"/>
      <c r="E1125" s="1"/>
    </row>
    <row r="1126" spans="1:5" s="9" customFormat="1" x14ac:dyDescent="0.2">
      <c r="A1126"/>
      <c r="B1126"/>
      <c r="C1126"/>
      <c r="D1126"/>
      <c r="E1126" s="1"/>
    </row>
    <row r="1127" spans="1:5" s="9" customFormat="1" x14ac:dyDescent="0.2">
      <c r="A1127"/>
      <c r="B1127"/>
      <c r="C1127"/>
      <c r="D1127"/>
      <c r="E1127" s="1"/>
    </row>
    <row r="1128" spans="1:5" s="9" customFormat="1" x14ac:dyDescent="0.2">
      <c r="A1128"/>
      <c r="B1128"/>
      <c r="C1128"/>
      <c r="D1128"/>
      <c r="E1128" s="1"/>
    </row>
    <row r="1129" spans="1:5" s="9" customFormat="1" x14ac:dyDescent="0.2">
      <c r="A1129"/>
      <c r="B1129"/>
      <c r="C1129"/>
      <c r="D1129"/>
      <c r="E1129" s="1"/>
    </row>
    <row r="1130" spans="1:5" s="9" customFormat="1" x14ac:dyDescent="0.2">
      <c r="A1130"/>
      <c r="B1130"/>
      <c r="C1130"/>
      <c r="D1130"/>
      <c r="E1130" s="1"/>
    </row>
    <row r="1131" spans="1:5" s="9" customFormat="1" x14ac:dyDescent="0.2">
      <c r="A1131"/>
      <c r="B1131"/>
      <c r="C1131"/>
      <c r="D1131"/>
      <c r="E1131" s="1"/>
    </row>
    <row r="1132" spans="1:5" s="9" customFormat="1" x14ac:dyDescent="0.2">
      <c r="A1132"/>
      <c r="B1132"/>
      <c r="C1132"/>
      <c r="D1132"/>
      <c r="E1132" s="1"/>
    </row>
    <row r="1133" spans="1:5" s="9" customFormat="1" x14ac:dyDescent="0.2">
      <c r="A1133"/>
      <c r="B1133"/>
      <c r="C1133"/>
      <c r="D1133"/>
      <c r="E1133" s="1"/>
    </row>
    <row r="1134" spans="1:5" s="9" customFormat="1" x14ac:dyDescent="0.2">
      <c r="A1134"/>
      <c r="B1134"/>
      <c r="C1134"/>
      <c r="D1134"/>
      <c r="E1134" s="1"/>
    </row>
    <row r="1135" spans="1:5" s="9" customFormat="1" x14ac:dyDescent="0.2">
      <c r="A1135"/>
      <c r="B1135"/>
      <c r="C1135"/>
      <c r="D1135"/>
      <c r="E1135" s="1"/>
    </row>
    <row r="1136" spans="1:5" s="9" customFormat="1" x14ac:dyDescent="0.2">
      <c r="A1136"/>
      <c r="B1136"/>
      <c r="C1136"/>
      <c r="D1136"/>
      <c r="E1136" s="1"/>
    </row>
    <row r="1137" spans="1:5" s="9" customFormat="1" x14ac:dyDescent="0.2">
      <c r="A1137"/>
      <c r="B1137"/>
      <c r="C1137"/>
      <c r="D1137"/>
      <c r="E1137" s="1"/>
    </row>
    <row r="1138" spans="1:5" s="9" customFormat="1" x14ac:dyDescent="0.2">
      <c r="A1138"/>
      <c r="B1138"/>
      <c r="C1138"/>
      <c r="D1138"/>
      <c r="E1138" s="1"/>
    </row>
    <row r="1139" spans="1:5" s="9" customFormat="1" x14ac:dyDescent="0.2">
      <c r="A1139"/>
      <c r="B1139"/>
      <c r="C1139"/>
      <c r="D1139"/>
      <c r="E1139" s="1"/>
    </row>
    <row r="1140" spans="1:5" s="9" customFormat="1" x14ac:dyDescent="0.2">
      <c r="A1140"/>
      <c r="B1140"/>
      <c r="C1140"/>
      <c r="D1140"/>
      <c r="E1140" s="1"/>
    </row>
    <row r="1141" spans="1:5" s="9" customFormat="1" x14ac:dyDescent="0.2">
      <c r="A1141"/>
      <c r="B1141"/>
      <c r="C1141"/>
      <c r="D1141"/>
      <c r="E1141" s="1"/>
    </row>
    <row r="1142" spans="1:5" s="9" customFormat="1" x14ac:dyDescent="0.2">
      <c r="A1142"/>
      <c r="B1142"/>
      <c r="C1142"/>
      <c r="D1142"/>
      <c r="E1142" s="1"/>
    </row>
    <row r="1143" spans="1:5" s="9" customFormat="1" x14ac:dyDescent="0.2">
      <c r="A1143"/>
      <c r="B1143"/>
      <c r="C1143"/>
      <c r="D1143"/>
      <c r="E1143" s="1"/>
    </row>
    <row r="1144" spans="1:5" s="9" customFormat="1" x14ac:dyDescent="0.2">
      <c r="A1144"/>
      <c r="B1144"/>
      <c r="C1144"/>
      <c r="D1144"/>
      <c r="E1144" s="1"/>
    </row>
    <row r="1145" spans="1:5" s="9" customFormat="1" x14ac:dyDescent="0.2">
      <c r="A1145"/>
      <c r="B1145"/>
      <c r="C1145"/>
      <c r="D1145"/>
      <c r="E1145" s="1"/>
    </row>
    <row r="1146" spans="1:5" s="9" customFormat="1" x14ac:dyDescent="0.2">
      <c r="A1146"/>
      <c r="B1146"/>
      <c r="C1146"/>
      <c r="D1146"/>
      <c r="E1146" s="1"/>
    </row>
    <row r="1147" spans="1:5" s="9" customFormat="1" x14ac:dyDescent="0.2">
      <c r="A1147"/>
      <c r="B1147"/>
      <c r="C1147"/>
      <c r="D1147"/>
      <c r="E1147" s="1"/>
    </row>
    <row r="1148" spans="1:5" s="9" customFormat="1" x14ac:dyDescent="0.2">
      <c r="A1148"/>
      <c r="B1148"/>
      <c r="C1148"/>
      <c r="D1148"/>
      <c r="E1148" s="1"/>
    </row>
    <row r="1149" spans="1:5" s="9" customFormat="1" x14ac:dyDescent="0.2">
      <c r="A1149"/>
      <c r="B1149"/>
      <c r="C1149"/>
      <c r="D1149"/>
      <c r="E1149" s="1"/>
    </row>
    <row r="1150" spans="1:5" s="9" customFormat="1" x14ac:dyDescent="0.2">
      <c r="A1150"/>
      <c r="B1150"/>
      <c r="C1150"/>
      <c r="D1150"/>
      <c r="E1150" s="1"/>
    </row>
    <row r="1151" spans="1:5" s="9" customFormat="1" x14ac:dyDescent="0.2">
      <c r="A1151"/>
      <c r="B1151"/>
      <c r="C1151"/>
      <c r="D1151"/>
      <c r="E1151" s="1"/>
    </row>
    <row r="1152" spans="1:5" s="9" customFormat="1" x14ac:dyDescent="0.2">
      <c r="A1152"/>
      <c r="B1152"/>
      <c r="C1152"/>
      <c r="D1152"/>
      <c r="E1152" s="1"/>
    </row>
    <row r="1153" spans="1:5" s="9" customFormat="1" x14ac:dyDescent="0.2">
      <c r="A1153"/>
      <c r="B1153"/>
      <c r="C1153"/>
      <c r="D1153"/>
      <c r="E1153" s="1"/>
    </row>
    <row r="1154" spans="1:5" s="9" customFormat="1" x14ac:dyDescent="0.2">
      <c r="A1154"/>
      <c r="B1154"/>
      <c r="C1154"/>
      <c r="D1154"/>
      <c r="E1154" s="1"/>
    </row>
    <row r="1155" spans="1:5" s="9" customFormat="1" x14ac:dyDescent="0.2">
      <c r="A1155"/>
      <c r="B1155"/>
      <c r="C1155"/>
      <c r="D1155"/>
      <c r="E1155" s="1"/>
    </row>
    <row r="1156" spans="1:5" s="9" customFormat="1" x14ac:dyDescent="0.2">
      <c r="A1156"/>
      <c r="B1156"/>
      <c r="C1156"/>
      <c r="D1156"/>
      <c r="E1156" s="1"/>
    </row>
    <row r="1157" spans="1:5" s="9" customFormat="1" x14ac:dyDescent="0.2">
      <c r="A1157"/>
      <c r="B1157"/>
      <c r="C1157"/>
      <c r="D1157"/>
      <c r="E1157" s="1"/>
    </row>
    <row r="1158" spans="1:5" s="9" customFormat="1" x14ac:dyDescent="0.2">
      <c r="A1158"/>
      <c r="B1158"/>
      <c r="C1158"/>
      <c r="D1158"/>
      <c r="E1158" s="1"/>
    </row>
    <row r="1159" spans="1:5" s="9" customFormat="1" x14ac:dyDescent="0.2">
      <c r="A1159"/>
      <c r="B1159"/>
      <c r="C1159"/>
      <c r="D1159"/>
      <c r="E1159" s="1"/>
    </row>
    <row r="1160" spans="1:5" s="9" customFormat="1" x14ac:dyDescent="0.2">
      <c r="A1160"/>
      <c r="B1160"/>
      <c r="C1160"/>
      <c r="D1160"/>
      <c r="E1160" s="1"/>
    </row>
    <row r="1161" spans="1:5" s="9" customFormat="1" x14ac:dyDescent="0.2">
      <c r="A1161"/>
      <c r="B1161"/>
      <c r="C1161"/>
      <c r="D1161"/>
      <c r="E1161" s="1"/>
    </row>
    <row r="1162" spans="1:5" s="9" customFormat="1" x14ac:dyDescent="0.2">
      <c r="A1162"/>
      <c r="B1162"/>
      <c r="C1162"/>
      <c r="D1162"/>
      <c r="E1162" s="1"/>
    </row>
    <row r="1163" spans="1:5" s="9" customFormat="1" x14ac:dyDescent="0.2">
      <c r="A1163"/>
      <c r="B1163"/>
      <c r="C1163"/>
      <c r="D1163"/>
      <c r="E1163" s="1"/>
    </row>
    <row r="1164" spans="1:5" s="9" customFormat="1" x14ac:dyDescent="0.2">
      <c r="A1164"/>
      <c r="B1164"/>
      <c r="C1164"/>
      <c r="D1164"/>
      <c r="E1164" s="1"/>
    </row>
    <row r="1165" spans="1:5" s="9" customFormat="1" x14ac:dyDescent="0.2">
      <c r="A1165"/>
      <c r="B1165"/>
      <c r="C1165"/>
      <c r="D1165"/>
      <c r="E1165" s="1"/>
    </row>
    <row r="1166" spans="1:5" s="9" customFormat="1" x14ac:dyDescent="0.2">
      <c r="A1166"/>
      <c r="B1166"/>
      <c r="C1166"/>
      <c r="D1166"/>
      <c r="E1166" s="1"/>
    </row>
    <row r="1167" spans="1:5" s="9" customFormat="1" x14ac:dyDescent="0.2">
      <c r="A1167"/>
      <c r="B1167"/>
      <c r="C1167"/>
      <c r="D1167"/>
      <c r="E1167" s="1"/>
    </row>
    <row r="1168" spans="1:5" s="9" customFormat="1" x14ac:dyDescent="0.2">
      <c r="A1168"/>
      <c r="B1168"/>
      <c r="C1168"/>
      <c r="D1168"/>
      <c r="E1168" s="1"/>
    </row>
    <row r="1169" spans="1:5" s="9" customFormat="1" x14ac:dyDescent="0.2">
      <c r="A1169"/>
      <c r="B1169"/>
      <c r="C1169"/>
      <c r="D1169"/>
      <c r="E1169" s="1"/>
    </row>
    <row r="1170" spans="1:5" s="9" customFormat="1" x14ac:dyDescent="0.2">
      <c r="A1170"/>
      <c r="B1170"/>
      <c r="C1170"/>
      <c r="D1170"/>
      <c r="E1170" s="1"/>
    </row>
    <row r="1171" spans="1:5" s="9" customFormat="1" x14ac:dyDescent="0.2">
      <c r="A1171"/>
      <c r="B1171"/>
      <c r="C1171"/>
      <c r="D1171"/>
      <c r="E1171" s="1"/>
    </row>
    <row r="1172" spans="1:5" s="9" customFormat="1" x14ac:dyDescent="0.2">
      <c r="A1172"/>
      <c r="B1172"/>
      <c r="C1172"/>
      <c r="D1172"/>
      <c r="E1172" s="1"/>
    </row>
    <row r="1173" spans="1:5" s="9" customFormat="1" x14ac:dyDescent="0.2">
      <c r="A1173"/>
      <c r="B1173"/>
      <c r="C1173"/>
      <c r="D1173"/>
      <c r="E1173" s="1"/>
    </row>
    <row r="1174" spans="1:5" s="9" customFormat="1" x14ac:dyDescent="0.2">
      <c r="A1174"/>
      <c r="B1174"/>
      <c r="C1174"/>
      <c r="D1174"/>
      <c r="E1174" s="1"/>
    </row>
    <row r="1175" spans="1:5" s="9" customFormat="1" x14ac:dyDescent="0.2">
      <c r="A1175"/>
      <c r="B1175"/>
      <c r="C1175"/>
      <c r="D1175"/>
      <c r="E1175" s="1"/>
    </row>
    <row r="1176" spans="1:5" s="9" customFormat="1" x14ac:dyDescent="0.2">
      <c r="A1176"/>
      <c r="B1176"/>
      <c r="C1176"/>
      <c r="D1176"/>
      <c r="E1176" s="1"/>
    </row>
    <row r="1177" spans="1:5" s="9" customFormat="1" x14ac:dyDescent="0.2">
      <c r="A1177"/>
      <c r="B1177"/>
      <c r="C1177"/>
      <c r="D1177"/>
      <c r="E1177" s="1"/>
    </row>
    <row r="1178" spans="1:5" s="9" customFormat="1" x14ac:dyDescent="0.2">
      <c r="A1178"/>
      <c r="B1178"/>
      <c r="C1178"/>
      <c r="D1178"/>
      <c r="E1178" s="1"/>
    </row>
    <row r="1179" spans="1:5" s="9" customFormat="1" x14ac:dyDescent="0.2">
      <c r="A1179"/>
      <c r="B1179"/>
      <c r="C1179"/>
      <c r="D1179"/>
      <c r="E1179" s="1"/>
    </row>
    <row r="1180" spans="1:5" s="9" customFormat="1" x14ac:dyDescent="0.2">
      <c r="A1180"/>
      <c r="B1180"/>
      <c r="C1180"/>
      <c r="D1180"/>
      <c r="E1180" s="1"/>
    </row>
    <row r="1181" spans="1:5" s="9" customFormat="1" x14ac:dyDescent="0.2">
      <c r="A1181"/>
      <c r="B1181"/>
      <c r="C1181"/>
      <c r="D1181"/>
      <c r="E1181" s="1"/>
    </row>
    <row r="1182" spans="1:5" s="9" customFormat="1" x14ac:dyDescent="0.2">
      <c r="A1182"/>
      <c r="B1182"/>
      <c r="C1182"/>
      <c r="D1182"/>
      <c r="E1182" s="1"/>
    </row>
    <row r="1183" spans="1:5" s="9" customFormat="1" x14ac:dyDescent="0.2">
      <c r="A1183"/>
      <c r="B1183"/>
      <c r="C1183"/>
      <c r="D1183"/>
      <c r="E1183" s="1"/>
    </row>
    <row r="1184" spans="1:5" s="9" customFormat="1" x14ac:dyDescent="0.2">
      <c r="A1184"/>
      <c r="B1184"/>
      <c r="C1184"/>
      <c r="D1184"/>
      <c r="E1184" s="1"/>
    </row>
    <row r="1185" spans="1:5" s="9" customFormat="1" x14ac:dyDescent="0.2">
      <c r="A1185"/>
      <c r="B1185"/>
      <c r="C1185"/>
      <c r="D1185"/>
      <c r="E1185" s="1"/>
    </row>
    <row r="1186" spans="1:5" s="9" customFormat="1" x14ac:dyDescent="0.2">
      <c r="A1186"/>
      <c r="B1186"/>
      <c r="C1186"/>
      <c r="D1186"/>
      <c r="E1186" s="1"/>
    </row>
    <row r="1187" spans="1:5" s="9" customFormat="1" x14ac:dyDescent="0.2">
      <c r="A1187"/>
      <c r="B1187"/>
      <c r="C1187"/>
      <c r="D1187"/>
      <c r="E1187" s="1"/>
    </row>
    <row r="1188" spans="1:5" s="9" customFormat="1" x14ac:dyDescent="0.2">
      <c r="A1188"/>
      <c r="B1188"/>
      <c r="C1188"/>
      <c r="D1188"/>
      <c r="E1188" s="1"/>
    </row>
    <row r="1189" spans="1:5" s="9" customFormat="1" x14ac:dyDescent="0.2">
      <c r="A1189"/>
      <c r="B1189"/>
      <c r="C1189"/>
      <c r="D1189"/>
      <c r="E1189" s="1"/>
    </row>
    <row r="1190" spans="1:5" s="9" customFormat="1" x14ac:dyDescent="0.2">
      <c r="A1190"/>
      <c r="B1190"/>
      <c r="C1190"/>
      <c r="D1190"/>
      <c r="E1190" s="1"/>
    </row>
    <row r="1191" spans="1:5" s="9" customFormat="1" x14ac:dyDescent="0.2">
      <c r="A1191"/>
      <c r="B1191"/>
      <c r="C1191"/>
      <c r="D1191"/>
      <c r="E1191" s="1"/>
    </row>
    <row r="1192" spans="1:5" s="9" customFormat="1" x14ac:dyDescent="0.2">
      <c r="A1192"/>
      <c r="B1192"/>
      <c r="C1192"/>
      <c r="D1192"/>
      <c r="E1192" s="1"/>
    </row>
    <row r="1193" spans="1:5" s="9" customFormat="1" x14ac:dyDescent="0.2">
      <c r="A1193"/>
      <c r="B1193"/>
      <c r="C1193"/>
      <c r="D1193"/>
      <c r="E1193" s="1"/>
    </row>
    <row r="1194" spans="1:5" s="9" customFormat="1" x14ac:dyDescent="0.2">
      <c r="A1194"/>
      <c r="B1194"/>
      <c r="C1194"/>
      <c r="D1194"/>
      <c r="E1194" s="1"/>
    </row>
    <row r="1195" spans="1:5" s="9" customFormat="1" x14ac:dyDescent="0.2">
      <c r="A1195"/>
      <c r="B1195"/>
      <c r="C1195"/>
      <c r="D1195"/>
      <c r="E1195" s="1"/>
    </row>
    <row r="1196" spans="1:5" s="9" customFormat="1" x14ac:dyDescent="0.2">
      <c r="A1196"/>
      <c r="B1196"/>
      <c r="C1196"/>
      <c r="D1196"/>
      <c r="E1196" s="1"/>
    </row>
    <row r="1197" spans="1:5" s="9" customFormat="1" x14ac:dyDescent="0.2">
      <c r="A1197"/>
      <c r="B1197"/>
      <c r="C1197"/>
      <c r="D1197"/>
      <c r="E1197" s="1"/>
    </row>
    <row r="1198" spans="1:5" s="9" customFormat="1" x14ac:dyDescent="0.2">
      <c r="A1198"/>
      <c r="B1198"/>
      <c r="C1198"/>
      <c r="D1198"/>
      <c r="E1198" s="1"/>
    </row>
    <row r="1199" spans="1:5" s="9" customFormat="1" x14ac:dyDescent="0.2">
      <c r="A1199"/>
      <c r="B1199"/>
      <c r="C1199"/>
      <c r="D1199"/>
      <c r="E1199" s="1"/>
    </row>
    <row r="1200" spans="1:5" s="9" customFormat="1" x14ac:dyDescent="0.2">
      <c r="A1200"/>
      <c r="B1200"/>
      <c r="C1200"/>
      <c r="D1200"/>
      <c r="E1200" s="1"/>
    </row>
    <row r="1201" spans="1:5" s="9" customFormat="1" x14ac:dyDescent="0.2">
      <c r="A1201"/>
      <c r="B1201"/>
      <c r="C1201"/>
      <c r="D1201"/>
      <c r="E1201" s="1"/>
    </row>
    <row r="1202" spans="1:5" s="9" customFormat="1" x14ac:dyDescent="0.2">
      <c r="A1202"/>
      <c r="B1202"/>
      <c r="C1202"/>
      <c r="D1202"/>
      <c r="E1202" s="1"/>
    </row>
    <row r="1203" spans="1:5" s="9" customFormat="1" x14ac:dyDescent="0.2">
      <c r="A1203"/>
      <c r="B1203"/>
      <c r="C1203"/>
      <c r="D1203"/>
      <c r="E1203" s="1"/>
    </row>
    <row r="1204" spans="1:5" s="9" customFormat="1" x14ac:dyDescent="0.2">
      <c r="A1204"/>
      <c r="B1204"/>
      <c r="C1204"/>
      <c r="D1204"/>
      <c r="E1204" s="1"/>
    </row>
    <row r="1205" spans="1:5" s="9" customFormat="1" x14ac:dyDescent="0.2">
      <c r="A1205"/>
      <c r="B1205"/>
      <c r="C1205"/>
      <c r="D1205"/>
      <c r="E1205" s="1"/>
    </row>
    <row r="1206" spans="1:5" s="9" customFormat="1" x14ac:dyDescent="0.2">
      <c r="A1206"/>
      <c r="B1206"/>
      <c r="C1206"/>
      <c r="D1206"/>
      <c r="E1206" s="1"/>
    </row>
    <row r="1207" spans="1:5" s="9" customFormat="1" x14ac:dyDescent="0.2">
      <c r="A1207"/>
      <c r="B1207"/>
      <c r="C1207"/>
      <c r="D1207"/>
      <c r="E1207" s="1"/>
    </row>
    <row r="1208" spans="1:5" s="9" customFormat="1" x14ac:dyDescent="0.2">
      <c r="A1208"/>
      <c r="B1208"/>
      <c r="C1208"/>
      <c r="D1208"/>
      <c r="E1208" s="1"/>
    </row>
    <row r="1209" spans="1:5" s="9" customFormat="1" x14ac:dyDescent="0.2">
      <c r="A1209"/>
      <c r="B1209"/>
      <c r="C1209"/>
      <c r="D1209"/>
      <c r="E1209" s="1"/>
    </row>
    <row r="1210" spans="1:5" s="9" customFormat="1" x14ac:dyDescent="0.2">
      <c r="A1210"/>
      <c r="B1210"/>
      <c r="C1210"/>
      <c r="D1210"/>
      <c r="E1210" s="1"/>
    </row>
    <row r="1211" spans="1:5" s="9" customFormat="1" x14ac:dyDescent="0.2">
      <c r="A1211"/>
      <c r="B1211"/>
      <c r="C1211"/>
      <c r="D1211"/>
      <c r="E1211" s="1"/>
    </row>
    <row r="1212" spans="1:5" s="9" customFormat="1" x14ac:dyDescent="0.2">
      <c r="A1212"/>
      <c r="B1212"/>
      <c r="C1212"/>
      <c r="D1212"/>
      <c r="E1212" s="1"/>
    </row>
    <row r="1213" spans="1:5" s="9" customFormat="1" x14ac:dyDescent="0.2">
      <c r="A1213"/>
      <c r="B1213"/>
      <c r="C1213"/>
      <c r="D1213"/>
      <c r="E1213" s="1"/>
    </row>
    <row r="1214" spans="1:5" s="9" customFormat="1" x14ac:dyDescent="0.2">
      <c r="A1214"/>
      <c r="B1214"/>
      <c r="C1214"/>
      <c r="D1214"/>
      <c r="E1214" s="1"/>
    </row>
    <row r="1215" spans="1:5" s="9" customFormat="1" x14ac:dyDescent="0.2">
      <c r="A1215"/>
      <c r="B1215"/>
      <c r="C1215"/>
      <c r="D1215"/>
      <c r="E1215" s="1"/>
    </row>
    <row r="1216" spans="1:5" s="9" customFormat="1" x14ac:dyDescent="0.2">
      <c r="A1216"/>
      <c r="B1216"/>
      <c r="C1216"/>
      <c r="D1216"/>
      <c r="E1216" s="1"/>
    </row>
    <row r="1217" spans="1:5" s="9" customFormat="1" x14ac:dyDescent="0.2">
      <c r="A1217"/>
      <c r="B1217"/>
      <c r="C1217"/>
      <c r="D1217"/>
      <c r="E1217" s="1"/>
    </row>
    <row r="1218" spans="1:5" s="9" customFormat="1" x14ac:dyDescent="0.2">
      <c r="A1218"/>
      <c r="B1218"/>
      <c r="C1218"/>
      <c r="D1218"/>
      <c r="E1218" s="1"/>
    </row>
    <row r="1219" spans="1:5" s="9" customFormat="1" x14ac:dyDescent="0.2">
      <c r="A1219"/>
      <c r="B1219"/>
      <c r="C1219"/>
      <c r="D1219"/>
      <c r="E1219" s="1"/>
    </row>
    <row r="1220" spans="1:5" s="9" customFormat="1" x14ac:dyDescent="0.2">
      <c r="A1220"/>
      <c r="B1220"/>
      <c r="C1220"/>
      <c r="D1220"/>
      <c r="E1220" s="1"/>
    </row>
    <row r="1221" spans="1:5" s="9" customFormat="1" x14ac:dyDescent="0.2">
      <c r="A1221"/>
      <c r="B1221"/>
      <c r="C1221"/>
      <c r="D1221"/>
      <c r="E1221" s="1"/>
    </row>
    <row r="1222" spans="1:5" s="9" customFormat="1" x14ac:dyDescent="0.2">
      <c r="A1222"/>
      <c r="B1222"/>
      <c r="C1222"/>
      <c r="D1222"/>
      <c r="E1222" s="1"/>
    </row>
    <row r="1223" spans="1:5" s="9" customFormat="1" x14ac:dyDescent="0.2">
      <c r="A1223"/>
      <c r="B1223"/>
      <c r="C1223"/>
      <c r="D1223"/>
      <c r="E1223" s="1"/>
    </row>
    <row r="1224" spans="1:5" s="9" customFormat="1" x14ac:dyDescent="0.2">
      <c r="A1224"/>
      <c r="B1224"/>
      <c r="C1224"/>
      <c r="D1224"/>
      <c r="E1224" s="1"/>
    </row>
    <row r="1225" spans="1:5" s="9" customFormat="1" x14ac:dyDescent="0.2">
      <c r="A1225"/>
      <c r="B1225"/>
      <c r="C1225"/>
      <c r="D1225"/>
      <c r="E1225" s="1"/>
    </row>
    <row r="1226" spans="1:5" s="9" customFormat="1" x14ac:dyDescent="0.2">
      <c r="A1226"/>
      <c r="B1226"/>
      <c r="C1226"/>
      <c r="D1226"/>
      <c r="E1226" s="1"/>
    </row>
    <row r="1227" spans="1:5" s="9" customFormat="1" x14ac:dyDescent="0.2">
      <c r="A1227"/>
      <c r="B1227"/>
      <c r="C1227"/>
      <c r="D1227"/>
      <c r="E1227" s="1"/>
    </row>
    <row r="1228" spans="1:5" s="9" customFormat="1" x14ac:dyDescent="0.2">
      <c r="A1228"/>
      <c r="B1228"/>
      <c r="C1228"/>
      <c r="D1228"/>
      <c r="E1228" s="1"/>
    </row>
    <row r="1229" spans="1:5" s="9" customFormat="1" x14ac:dyDescent="0.2">
      <c r="A1229"/>
      <c r="B1229"/>
      <c r="C1229"/>
      <c r="D1229"/>
      <c r="E1229" s="1"/>
    </row>
    <row r="1230" spans="1:5" s="9" customFormat="1" x14ac:dyDescent="0.2">
      <c r="A1230"/>
      <c r="B1230"/>
      <c r="C1230"/>
      <c r="D1230"/>
      <c r="E1230" s="1"/>
    </row>
    <row r="1231" spans="1:5" s="9" customFormat="1" x14ac:dyDescent="0.2">
      <c r="A1231"/>
      <c r="B1231"/>
      <c r="C1231"/>
      <c r="D1231"/>
      <c r="E1231" s="1"/>
    </row>
    <row r="1232" spans="1:5" s="9" customFormat="1" x14ac:dyDescent="0.2">
      <c r="A1232"/>
      <c r="B1232"/>
      <c r="C1232"/>
      <c r="D1232"/>
      <c r="E1232" s="1"/>
    </row>
    <row r="1233" spans="1:5" s="9" customFormat="1" x14ac:dyDescent="0.2">
      <c r="A1233"/>
      <c r="B1233"/>
      <c r="C1233"/>
      <c r="D1233"/>
      <c r="E1233" s="1"/>
    </row>
    <row r="1234" spans="1:5" s="9" customFormat="1" x14ac:dyDescent="0.2">
      <c r="A1234"/>
      <c r="B1234"/>
      <c r="C1234"/>
      <c r="D1234"/>
      <c r="E1234" s="1"/>
    </row>
    <row r="1235" spans="1:5" s="9" customFormat="1" x14ac:dyDescent="0.2">
      <c r="A1235"/>
      <c r="B1235"/>
      <c r="C1235"/>
      <c r="D1235"/>
      <c r="E1235" s="1"/>
    </row>
    <row r="1236" spans="1:5" s="9" customFormat="1" x14ac:dyDescent="0.2">
      <c r="A1236"/>
      <c r="B1236"/>
      <c r="C1236"/>
      <c r="D1236"/>
      <c r="E1236" s="1"/>
    </row>
    <row r="1237" spans="1:5" s="9" customFormat="1" x14ac:dyDescent="0.2">
      <c r="A1237"/>
      <c r="B1237"/>
      <c r="C1237"/>
      <c r="D1237"/>
      <c r="E1237" s="1"/>
    </row>
    <row r="1238" spans="1:5" s="9" customFormat="1" x14ac:dyDescent="0.2">
      <c r="A1238"/>
      <c r="B1238"/>
      <c r="C1238"/>
      <c r="D1238"/>
      <c r="E1238" s="1"/>
    </row>
    <row r="1239" spans="1:5" s="9" customFormat="1" x14ac:dyDescent="0.2">
      <c r="A1239"/>
      <c r="B1239"/>
      <c r="C1239"/>
      <c r="D1239"/>
      <c r="E1239" s="1"/>
    </row>
    <row r="1240" spans="1:5" s="9" customFormat="1" x14ac:dyDescent="0.2">
      <c r="A1240"/>
      <c r="B1240"/>
      <c r="C1240"/>
      <c r="D1240"/>
      <c r="E1240" s="1"/>
    </row>
    <row r="1241" spans="1:5" s="9" customFormat="1" x14ac:dyDescent="0.2">
      <c r="A1241"/>
      <c r="B1241"/>
      <c r="C1241"/>
      <c r="D1241"/>
      <c r="E1241" s="1"/>
    </row>
    <row r="1242" spans="1:5" s="9" customFormat="1" x14ac:dyDescent="0.2">
      <c r="A1242"/>
      <c r="B1242"/>
      <c r="C1242"/>
      <c r="D1242"/>
      <c r="E1242" s="1"/>
    </row>
    <row r="1243" spans="1:5" s="9" customFormat="1" x14ac:dyDescent="0.2">
      <c r="A1243"/>
      <c r="B1243"/>
      <c r="C1243"/>
      <c r="D1243"/>
      <c r="E1243" s="1"/>
    </row>
    <row r="1244" spans="1:5" s="9" customFormat="1" x14ac:dyDescent="0.2">
      <c r="A1244"/>
      <c r="B1244"/>
      <c r="C1244"/>
      <c r="D1244"/>
      <c r="E1244" s="1"/>
    </row>
    <row r="1245" spans="1:5" s="9" customFormat="1" x14ac:dyDescent="0.2">
      <c r="A1245"/>
      <c r="B1245"/>
      <c r="C1245"/>
      <c r="D1245"/>
      <c r="E1245" s="1"/>
    </row>
    <row r="1246" spans="1:5" s="9" customFormat="1" x14ac:dyDescent="0.2">
      <c r="A1246"/>
      <c r="B1246"/>
      <c r="C1246"/>
      <c r="D1246"/>
      <c r="E1246" s="1"/>
    </row>
    <row r="1247" spans="1:5" s="9" customFormat="1" x14ac:dyDescent="0.2">
      <c r="A1247"/>
      <c r="B1247"/>
      <c r="C1247"/>
      <c r="D1247"/>
      <c r="E1247" s="1"/>
    </row>
    <row r="1248" spans="1:5" s="9" customFormat="1" x14ac:dyDescent="0.2">
      <c r="A1248"/>
      <c r="B1248"/>
      <c r="C1248"/>
      <c r="D1248"/>
      <c r="E1248" s="1"/>
    </row>
    <row r="1249" spans="1:5" s="9" customFormat="1" x14ac:dyDescent="0.2">
      <c r="A1249"/>
      <c r="B1249"/>
      <c r="C1249"/>
      <c r="D1249"/>
      <c r="E1249" s="1"/>
    </row>
    <row r="1250" spans="1:5" s="9" customFormat="1" x14ac:dyDescent="0.2">
      <c r="A1250"/>
      <c r="B1250"/>
      <c r="C1250"/>
      <c r="D1250"/>
      <c r="E1250" s="1"/>
    </row>
    <row r="1251" spans="1:5" s="9" customFormat="1" x14ac:dyDescent="0.2">
      <c r="A1251"/>
      <c r="B1251"/>
      <c r="C1251"/>
      <c r="D1251"/>
      <c r="E1251" s="1"/>
    </row>
    <row r="1252" spans="1:5" s="9" customFormat="1" x14ac:dyDescent="0.2">
      <c r="A1252"/>
      <c r="B1252"/>
      <c r="C1252"/>
      <c r="D1252"/>
      <c r="E1252" s="1"/>
    </row>
    <row r="1253" spans="1:5" s="9" customFormat="1" x14ac:dyDescent="0.2">
      <c r="A1253"/>
      <c r="B1253"/>
      <c r="C1253"/>
      <c r="D1253"/>
      <c r="E1253" s="1"/>
    </row>
    <row r="1254" spans="1:5" s="9" customFormat="1" x14ac:dyDescent="0.2">
      <c r="A1254"/>
      <c r="B1254"/>
      <c r="C1254"/>
      <c r="D1254"/>
      <c r="E1254" s="1"/>
    </row>
    <row r="1255" spans="1:5" s="9" customFormat="1" x14ac:dyDescent="0.2">
      <c r="A1255"/>
      <c r="B1255"/>
      <c r="C1255"/>
      <c r="D1255"/>
      <c r="E1255" s="1"/>
    </row>
    <row r="1256" spans="1:5" s="9" customFormat="1" x14ac:dyDescent="0.2">
      <c r="A1256"/>
      <c r="B1256"/>
      <c r="C1256"/>
      <c r="D1256"/>
      <c r="E1256" s="1"/>
    </row>
    <row r="1257" spans="1:5" s="9" customFormat="1" x14ac:dyDescent="0.2">
      <c r="A1257"/>
      <c r="B1257"/>
      <c r="C1257"/>
      <c r="D1257"/>
      <c r="E1257" s="1"/>
    </row>
    <row r="1258" spans="1:5" s="9" customFormat="1" x14ac:dyDescent="0.2">
      <c r="A1258"/>
      <c r="B1258"/>
      <c r="C1258"/>
      <c r="D1258"/>
      <c r="E1258" s="1"/>
    </row>
    <row r="1259" spans="1:5" s="9" customFormat="1" x14ac:dyDescent="0.2">
      <c r="A1259"/>
      <c r="B1259"/>
      <c r="C1259"/>
      <c r="D1259"/>
      <c r="E1259" s="1"/>
    </row>
    <row r="1260" spans="1:5" s="9" customFormat="1" x14ac:dyDescent="0.2">
      <c r="A1260"/>
      <c r="B1260"/>
      <c r="C1260"/>
      <c r="D1260"/>
      <c r="E1260" s="1"/>
    </row>
    <row r="1261" spans="1:5" s="9" customFormat="1" x14ac:dyDescent="0.2">
      <c r="A1261"/>
      <c r="B1261"/>
      <c r="C1261"/>
      <c r="D1261"/>
      <c r="E1261" s="1"/>
    </row>
    <row r="1262" spans="1:5" s="9" customFormat="1" x14ac:dyDescent="0.2">
      <c r="A1262"/>
      <c r="B1262"/>
      <c r="C1262"/>
      <c r="D1262"/>
      <c r="E1262" s="1"/>
    </row>
    <row r="1263" spans="1:5" s="9" customFormat="1" x14ac:dyDescent="0.2">
      <c r="A1263"/>
      <c r="B1263"/>
      <c r="C1263"/>
      <c r="D1263"/>
      <c r="E1263" s="1"/>
    </row>
    <row r="1264" spans="1:5" s="9" customFormat="1" x14ac:dyDescent="0.2">
      <c r="A1264"/>
      <c r="B1264"/>
      <c r="C1264"/>
      <c r="D1264"/>
      <c r="E1264" s="1"/>
    </row>
    <row r="1265" spans="1:5" s="9" customFormat="1" x14ac:dyDescent="0.2">
      <c r="A1265"/>
      <c r="B1265"/>
      <c r="C1265"/>
      <c r="D1265"/>
      <c r="E1265" s="1"/>
    </row>
    <row r="1266" spans="1:5" s="9" customFormat="1" x14ac:dyDescent="0.2">
      <c r="A1266"/>
      <c r="B1266"/>
      <c r="C1266"/>
      <c r="D1266"/>
      <c r="E1266" s="1"/>
    </row>
    <row r="1267" spans="1:5" s="9" customFormat="1" x14ac:dyDescent="0.2">
      <c r="A1267"/>
      <c r="B1267"/>
      <c r="C1267"/>
      <c r="D1267"/>
      <c r="E1267" s="1"/>
    </row>
    <row r="1268" spans="1:5" s="9" customFormat="1" x14ac:dyDescent="0.2">
      <c r="A1268"/>
      <c r="B1268"/>
      <c r="C1268"/>
      <c r="D1268"/>
      <c r="E1268" s="1"/>
    </row>
    <row r="1269" spans="1:5" s="9" customFormat="1" x14ac:dyDescent="0.2">
      <c r="A1269"/>
      <c r="B1269"/>
      <c r="C1269"/>
      <c r="D1269"/>
      <c r="E1269" s="1"/>
    </row>
    <row r="1270" spans="1:5" s="9" customFormat="1" x14ac:dyDescent="0.2">
      <c r="A1270"/>
      <c r="B1270"/>
      <c r="C1270"/>
      <c r="D1270"/>
      <c r="E1270" s="1"/>
    </row>
    <row r="1271" spans="1:5" s="9" customFormat="1" x14ac:dyDescent="0.2">
      <c r="A1271"/>
      <c r="B1271"/>
      <c r="C1271"/>
      <c r="D1271"/>
      <c r="E1271" s="1"/>
    </row>
    <row r="1272" spans="1:5" s="9" customFormat="1" x14ac:dyDescent="0.2">
      <c r="A1272"/>
      <c r="B1272"/>
      <c r="C1272"/>
      <c r="D1272"/>
      <c r="E1272" s="1"/>
    </row>
    <row r="1273" spans="1:5" s="9" customFormat="1" x14ac:dyDescent="0.2">
      <c r="A1273"/>
      <c r="B1273"/>
      <c r="C1273"/>
      <c r="D1273"/>
      <c r="E1273" s="1"/>
    </row>
    <row r="1274" spans="1:5" s="9" customFormat="1" x14ac:dyDescent="0.2">
      <c r="A1274"/>
      <c r="B1274"/>
      <c r="C1274"/>
      <c r="D1274"/>
      <c r="E1274" s="1"/>
    </row>
    <row r="1275" spans="1:5" s="9" customFormat="1" x14ac:dyDescent="0.2">
      <c r="A1275"/>
      <c r="B1275"/>
      <c r="C1275"/>
      <c r="D1275"/>
      <c r="E1275" s="1"/>
    </row>
    <row r="1276" spans="1:5" s="9" customFormat="1" x14ac:dyDescent="0.2">
      <c r="A1276"/>
      <c r="B1276"/>
      <c r="C1276"/>
      <c r="D1276"/>
      <c r="E1276" s="1"/>
    </row>
    <row r="1277" spans="1:5" s="9" customFormat="1" x14ac:dyDescent="0.2">
      <c r="A1277"/>
      <c r="B1277"/>
      <c r="C1277"/>
      <c r="D1277"/>
      <c r="E1277" s="1"/>
    </row>
    <row r="1278" spans="1:5" s="9" customFormat="1" x14ac:dyDescent="0.2">
      <c r="A1278"/>
      <c r="B1278"/>
      <c r="C1278"/>
      <c r="D1278"/>
      <c r="E1278" s="1"/>
    </row>
    <row r="1279" spans="1:5" s="9" customFormat="1" x14ac:dyDescent="0.2">
      <c r="A1279"/>
      <c r="B1279"/>
      <c r="C1279"/>
      <c r="D1279"/>
      <c r="E1279" s="1"/>
    </row>
    <row r="1280" spans="1:5" s="9" customFormat="1" x14ac:dyDescent="0.2">
      <c r="A1280"/>
      <c r="B1280"/>
      <c r="C1280"/>
      <c r="D1280"/>
      <c r="E1280" s="1"/>
    </row>
    <row r="1281" spans="1:5" s="9" customFormat="1" x14ac:dyDescent="0.2">
      <c r="A1281"/>
      <c r="B1281"/>
      <c r="C1281"/>
      <c r="D1281"/>
      <c r="E1281" s="1"/>
    </row>
    <row r="1282" spans="1:5" s="9" customFormat="1" x14ac:dyDescent="0.2">
      <c r="A1282"/>
      <c r="B1282"/>
      <c r="C1282"/>
      <c r="D1282"/>
      <c r="E1282" s="1"/>
    </row>
    <row r="1283" spans="1:5" s="9" customFormat="1" x14ac:dyDescent="0.2">
      <c r="A1283"/>
      <c r="B1283"/>
      <c r="C1283"/>
      <c r="D1283"/>
      <c r="E1283" s="1"/>
    </row>
    <row r="1284" spans="1:5" s="9" customFormat="1" x14ac:dyDescent="0.2">
      <c r="A1284"/>
      <c r="B1284"/>
      <c r="C1284"/>
      <c r="D1284"/>
      <c r="E1284" s="1"/>
    </row>
    <row r="1285" spans="1:5" s="9" customFormat="1" x14ac:dyDescent="0.2">
      <c r="A1285"/>
      <c r="B1285"/>
      <c r="C1285"/>
      <c r="D1285"/>
      <c r="E1285" s="1"/>
    </row>
    <row r="1286" spans="1:5" s="9" customFormat="1" x14ac:dyDescent="0.2">
      <c r="A1286"/>
      <c r="B1286"/>
      <c r="C1286"/>
      <c r="D1286"/>
      <c r="E1286" s="1"/>
    </row>
    <row r="1287" spans="1:5" s="9" customFormat="1" x14ac:dyDescent="0.2">
      <c r="A1287"/>
      <c r="B1287"/>
      <c r="C1287"/>
      <c r="D1287"/>
      <c r="E1287" s="1"/>
    </row>
    <row r="1288" spans="1:5" s="9" customFormat="1" x14ac:dyDescent="0.2">
      <c r="A1288"/>
      <c r="B1288"/>
      <c r="C1288"/>
      <c r="D1288"/>
      <c r="E1288" s="1"/>
    </row>
    <row r="1289" spans="1:5" s="9" customFormat="1" x14ac:dyDescent="0.2">
      <c r="A1289"/>
      <c r="B1289"/>
      <c r="C1289"/>
      <c r="D1289"/>
      <c r="E1289" s="1"/>
    </row>
    <row r="1290" spans="1:5" s="9" customFormat="1" x14ac:dyDescent="0.2">
      <c r="A1290"/>
      <c r="B1290"/>
      <c r="C1290"/>
      <c r="D1290"/>
      <c r="E1290" s="1"/>
    </row>
    <row r="1291" spans="1:5" s="9" customFormat="1" x14ac:dyDescent="0.2">
      <c r="A1291"/>
      <c r="B1291"/>
      <c r="C1291"/>
      <c r="D1291"/>
      <c r="E1291" s="1"/>
    </row>
    <row r="1292" spans="1:5" s="9" customFormat="1" x14ac:dyDescent="0.2">
      <c r="A1292"/>
      <c r="B1292"/>
      <c r="C1292"/>
      <c r="D1292"/>
      <c r="E1292" s="1"/>
    </row>
    <row r="1293" spans="1:5" s="9" customFormat="1" x14ac:dyDescent="0.2">
      <c r="A1293"/>
      <c r="B1293"/>
      <c r="C1293"/>
      <c r="D1293"/>
      <c r="E1293" s="1"/>
    </row>
    <row r="1294" spans="1:5" s="9" customFormat="1" x14ac:dyDescent="0.2">
      <c r="A1294"/>
      <c r="B1294"/>
      <c r="C1294"/>
      <c r="D1294"/>
      <c r="E1294" s="1"/>
    </row>
    <row r="1295" spans="1:5" s="9" customFormat="1" x14ac:dyDescent="0.2">
      <c r="A1295"/>
      <c r="B1295"/>
      <c r="C1295"/>
      <c r="D1295"/>
      <c r="E1295" s="1"/>
    </row>
    <row r="1296" spans="1:5" s="9" customFormat="1" x14ac:dyDescent="0.2">
      <c r="A1296"/>
      <c r="B1296"/>
      <c r="C1296"/>
      <c r="D1296"/>
      <c r="E1296" s="1"/>
    </row>
    <row r="1297" spans="1:5" s="9" customFormat="1" x14ac:dyDescent="0.2">
      <c r="A1297"/>
      <c r="B1297"/>
      <c r="C1297"/>
      <c r="D1297"/>
      <c r="E1297" s="1"/>
    </row>
    <row r="1298" spans="1:5" s="9" customFormat="1" x14ac:dyDescent="0.2">
      <c r="A1298"/>
      <c r="B1298"/>
      <c r="C1298"/>
      <c r="D1298"/>
      <c r="E1298" s="1"/>
    </row>
    <row r="1299" spans="1:5" s="9" customFormat="1" x14ac:dyDescent="0.2">
      <c r="A1299"/>
      <c r="B1299"/>
      <c r="C1299"/>
      <c r="D1299"/>
      <c r="E1299" s="1"/>
    </row>
    <row r="1300" spans="1:5" s="9" customFormat="1" x14ac:dyDescent="0.2">
      <c r="A1300"/>
      <c r="B1300"/>
      <c r="C1300"/>
      <c r="D1300"/>
      <c r="E1300" s="1"/>
    </row>
    <row r="1301" spans="1:5" s="9" customFormat="1" x14ac:dyDescent="0.2">
      <c r="A1301"/>
      <c r="B1301"/>
      <c r="C1301"/>
      <c r="D1301"/>
      <c r="E1301" s="1"/>
    </row>
    <row r="1302" spans="1:5" s="9" customFormat="1" x14ac:dyDescent="0.2">
      <c r="A1302"/>
      <c r="B1302"/>
      <c r="C1302"/>
      <c r="D1302"/>
      <c r="E1302" s="1"/>
    </row>
    <row r="1303" spans="1:5" s="9" customFormat="1" x14ac:dyDescent="0.2">
      <c r="A1303"/>
      <c r="B1303"/>
      <c r="C1303"/>
      <c r="D1303"/>
      <c r="E1303" s="1"/>
    </row>
    <row r="1304" spans="1:5" s="9" customFormat="1" x14ac:dyDescent="0.2">
      <c r="A1304"/>
      <c r="B1304"/>
      <c r="C1304"/>
      <c r="D1304"/>
      <c r="E1304" s="1"/>
    </row>
    <row r="1305" spans="1:5" s="9" customFormat="1" x14ac:dyDescent="0.2">
      <c r="A1305"/>
      <c r="B1305"/>
      <c r="C1305"/>
      <c r="D1305"/>
      <c r="E1305" s="1"/>
    </row>
    <row r="1306" spans="1:5" s="9" customFormat="1" x14ac:dyDescent="0.2">
      <c r="A1306"/>
      <c r="B1306"/>
      <c r="C1306"/>
      <c r="D1306"/>
      <c r="E1306" s="1"/>
    </row>
    <row r="1307" spans="1:5" s="9" customFormat="1" x14ac:dyDescent="0.2">
      <c r="A1307"/>
      <c r="B1307"/>
      <c r="C1307"/>
      <c r="D1307"/>
      <c r="E1307" s="1"/>
    </row>
    <row r="1308" spans="1:5" s="9" customFormat="1" x14ac:dyDescent="0.2">
      <c r="A1308"/>
      <c r="B1308"/>
      <c r="C1308"/>
      <c r="D1308"/>
      <c r="E1308" s="1"/>
    </row>
    <row r="1309" spans="1:5" s="9" customFormat="1" x14ac:dyDescent="0.2">
      <c r="A1309"/>
      <c r="B1309"/>
      <c r="C1309"/>
      <c r="D1309"/>
      <c r="E1309" s="1"/>
    </row>
    <row r="1310" spans="1:5" s="9" customFormat="1" x14ac:dyDescent="0.2">
      <c r="A1310"/>
      <c r="B1310"/>
      <c r="C1310"/>
      <c r="D1310"/>
      <c r="E1310" s="1"/>
    </row>
    <row r="1311" spans="1:5" s="9" customFormat="1" x14ac:dyDescent="0.2">
      <c r="A1311"/>
      <c r="B1311"/>
      <c r="C1311"/>
      <c r="D1311"/>
      <c r="E1311" s="1"/>
    </row>
    <row r="1312" spans="1:5" s="9" customFormat="1" x14ac:dyDescent="0.2">
      <c r="A1312"/>
      <c r="B1312"/>
      <c r="C1312"/>
      <c r="D1312"/>
      <c r="E1312" s="1"/>
    </row>
    <row r="1313" spans="1:5" s="9" customFormat="1" x14ac:dyDescent="0.2">
      <c r="A1313"/>
      <c r="B1313"/>
      <c r="C1313"/>
      <c r="D1313"/>
      <c r="E1313" s="1"/>
    </row>
    <row r="1314" spans="1:5" s="9" customFormat="1" x14ac:dyDescent="0.2">
      <c r="A1314"/>
      <c r="B1314"/>
      <c r="C1314"/>
      <c r="D1314"/>
      <c r="E1314" s="1"/>
    </row>
    <row r="1315" spans="1:5" s="9" customFormat="1" x14ac:dyDescent="0.2">
      <c r="A1315"/>
      <c r="B1315"/>
      <c r="C1315"/>
      <c r="D1315"/>
      <c r="E1315" s="1"/>
    </row>
    <row r="1316" spans="1:5" s="9" customFormat="1" x14ac:dyDescent="0.2">
      <c r="A1316"/>
      <c r="B1316"/>
      <c r="C1316"/>
      <c r="D1316"/>
      <c r="E1316" s="1"/>
    </row>
    <row r="1317" spans="1:5" s="9" customFormat="1" x14ac:dyDescent="0.2">
      <c r="A1317"/>
      <c r="B1317"/>
      <c r="C1317"/>
      <c r="D1317"/>
      <c r="E1317" s="1"/>
    </row>
    <row r="1318" spans="1:5" s="9" customFormat="1" x14ac:dyDescent="0.2">
      <c r="A1318"/>
      <c r="B1318"/>
      <c r="C1318"/>
      <c r="D1318"/>
      <c r="E1318" s="1"/>
    </row>
    <row r="1319" spans="1:5" s="9" customFormat="1" x14ac:dyDescent="0.2">
      <c r="A1319"/>
      <c r="B1319"/>
      <c r="C1319"/>
      <c r="D1319"/>
      <c r="E1319" s="1"/>
    </row>
    <row r="1320" spans="1:5" s="9" customFormat="1" x14ac:dyDescent="0.2">
      <c r="A1320"/>
      <c r="B1320"/>
      <c r="C1320"/>
      <c r="D1320"/>
      <c r="E1320" s="1"/>
    </row>
    <row r="1321" spans="1:5" s="9" customFormat="1" x14ac:dyDescent="0.2">
      <c r="A1321"/>
      <c r="B1321"/>
      <c r="C1321"/>
      <c r="D1321"/>
      <c r="E1321" s="1"/>
    </row>
    <row r="1322" spans="1:5" s="9" customFormat="1" x14ac:dyDescent="0.2">
      <c r="A1322"/>
      <c r="B1322"/>
      <c r="C1322"/>
      <c r="D1322"/>
      <c r="E1322" s="1"/>
    </row>
    <row r="1323" spans="1:5" s="9" customFormat="1" x14ac:dyDescent="0.2">
      <c r="A1323"/>
      <c r="B1323"/>
      <c r="C1323"/>
      <c r="D1323"/>
      <c r="E1323" s="1"/>
    </row>
    <row r="1324" spans="1:5" s="9" customFormat="1" x14ac:dyDescent="0.2">
      <c r="A1324"/>
      <c r="B1324"/>
      <c r="C1324"/>
      <c r="D1324"/>
      <c r="E1324" s="1"/>
    </row>
    <row r="1325" spans="1:5" s="9" customFormat="1" x14ac:dyDescent="0.2">
      <c r="A1325"/>
      <c r="B1325"/>
      <c r="C1325"/>
      <c r="D1325"/>
      <c r="E1325" s="1"/>
    </row>
    <row r="1326" spans="1:5" s="9" customFormat="1" x14ac:dyDescent="0.2">
      <c r="A1326"/>
      <c r="B1326"/>
      <c r="C1326"/>
      <c r="D1326"/>
      <c r="E1326" s="1"/>
    </row>
    <row r="1327" spans="1:5" s="9" customFormat="1" x14ac:dyDescent="0.2">
      <c r="A1327"/>
      <c r="B1327"/>
      <c r="C1327"/>
      <c r="D1327"/>
      <c r="E1327" s="1"/>
    </row>
    <row r="1328" spans="1:5" s="9" customFormat="1" x14ac:dyDescent="0.2">
      <c r="A1328"/>
      <c r="B1328"/>
      <c r="C1328"/>
      <c r="D1328"/>
      <c r="E1328" s="1"/>
    </row>
    <row r="1329" spans="1:5" s="9" customFormat="1" x14ac:dyDescent="0.2">
      <c r="A1329"/>
      <c r="B1329"/>
      <c r="C1329"/>
      <c r="D1329"/>
      <c r="E1329" s="1"/>
    </row>
    <row r="1330" spans="1:5" s="9" customFormat="1" x14ac:dyDescent="0.2">
      <c r="A1330"/>
      <c r="B1330"/>
      <c r="C1330"/>
      <c r="D1330"/>
      <c r="E1330" s="1"/>
    </row>
    <row r="1331" spans="1:5" s="9" customFormat="1" x14ac:dyDescent="0.2">
      <c r="A1331"/>
      <c r="B1331"/>
      <c r="C1331"/>
      <c r="D1331"/>
      <c r="E1331" s="1"/>
    </row>
    <row r="1332" spans="1:5" s="9" customFormat="1" x14ac:dyDescent="0.2">
      <c r="A1332"/>
      <c r="B1332"/>
      <c r="C1332"/>
      <c r="D1332"/>
      <c r="E1332" s="1"/>
    </row>
    <row r="1333" spans="1:5" s="9" customFormat="1" x14ac:dyDescent="0.2">
      <c r="A1333"/>
      <c r="B1333"/>
      <c r="C1333"/>
      <c r="D1333"/>
      <c r="E1333" s="1"/>
    </row>
    <row r="1334" spans="1:5" s="9" customFormat="1" x14ac:dyDescent="0.2">
      <c r="A1334"/>
      <c r="B1334"/>
      <c r="C1334"/>
      <c r="D1334"/>
      <c r="E1334" s="1"/>
    </row>
    <row r="1335" spans="1:5" s="9" customFormat="1" x14ac:dyDescent="0.2">
      <c r="A1335"/>
      <c r="B1335"/>
      <c r="C1335"/>
      <c r="D1335"/>
      <c r="E1335" s="1"/>
    </row>
    <row r="1336" spans="1:5" s="9" customFormat="1" x14ac:dyDescent="0.2">
      <c r="A1336"/>
      <c r="B1336"/>
      <c r="C1336"/>
      <c r="D1336"/>
      <c r="E1336" s="1"/>
    </row>
    <row r="1337" spans="1:5" s="9" customFormat="1" x14ac:dyDescent="0.2">
      <c r="A1337"/>
      <c r="B1337"/>
      <c r="C1337"/>
      <c r="D1337"/>
      <c r="E1337" s="1"/>
    </row>
    <row r="1338" spans="1:5" s="9" customFormat="1" x14ac:dyDescent="0.2">
      <c r="A1338"/>
      <c r="B1338"/>
      <c r="C1338"/>
      <c r="D1338"/>
      <c r="E1338" s="1"/>
    </row>
    <row r="1339" spans="1:5" s="9" customFormat="1" x14ac:dyDescent="0.2">
      <c r="A1339"/>
      <c r="B1339"/>
      <c r="C1339"/>
      <c r="D1339"/>
      <c r="E1339" s="1"/>
    </row>
    <row r="1340" spans="1:5" s="9" customFormat="1" x14ac:dyDescent="0.2">
      <c r="A1340"/>
      <c r="B1340"/>
      <c r="C1340"/>
      <c r="D1340"/>
      <c r="E1340" s="1"/>
    </row>
    <row r="1341" spans="1:5" s="9" customFormat="1" x14ac:dyDescent="0.2">
      <c r="A1341"/>
      <c r="B1341"/>
      <c r="C1341"/>
      <c r="D1341"/>
      <c r="E1341" s="1"/>
    </row>
    <row r="1342" spans="1:5" s="9" customFormat="1" x14ac:dyDescent="0.2">
      <c r="A1342"/>
      <c r="B1342"/>
      <c r="C1342"/>
      <c r="D1342"/>
      <c r="E1342" s="1"/>
    </row>
    <row r="1343" spans="1:5" s="9" customFormat="1" x14ac:dyDescent="0.2">
      <c r="A1343"/>
      <c r="B1343"/>
      <c r="C1343"/>
      <c r="D1343"/>
      <c r="E1343" s="1"/>
    </row>
    <row r="1344" spans="1:5" s="9" customFormat="1" x14ac:dyDescent="0.2">
      <c r="A1344"/>
      <c r="B1344"/>
      <c r="C1344"/>
      <c r="D1344"/>
      <c r="E1344" s="1"/>
    </row>
    <row r="1345" spans="1:5" s="9" customFormat="1" x14ac:dyDescent="0.2">
      <c r="A1345"/>
      <c r="B1345"/>
      <c r="C1345"/>
      <c r="D1345"/>
      <c r="E1345" s="1"/>
    </row>
    <row r="1346" spans="1:5" s="9" customFormat="1" x14ac:dyDescent="0.2">
      <c r="A1346"/>
      <c r="B1346"/>
      <c r="C1346"/>
      <c r="D1346"/>
      <c r="E1346" s="1"/>
    </row>
    <row r="1347" spans="1:5" s="9" customFormat="1" x14ac:dyDescent="0.2">
      <c r="A1347"/>
      <c r="B1347"/>
      <c r="C1347"/>
      <c r="D1347"/>
      <c r="E1347" s="1"/>
    </row>
    <row r="1348" spans="1:5" s="9" customFormat="1" x14ac:dyDescent="0.2">
      <c r="A1348"/>
      <c r="B1348"/>
      <c r="C1348"/>
      <c r="D1348"/>
      <c r="E1348" s="1"/>
    </row>
    <row r="1349" spans="1:5" s="9" customFormat="1" x14ac:dyDescent="0.2">
      <c r="A1349"/>
      <c r="B1349"/>
      <c r="C1349"/>
      <c r="D1349"/>
      <c r="E1349" s="1"/>
    </row>
    <row r="1350" spans="1:5" s="9" customFormat="1" x14ac:dyDescent="0.2">
      <c r="A1350"/>
      <c r="B1350"/>
      <c r="C1350"/>
      <c r="D1350"/>
      <c r="E1350" s="1"/>
    </row>
    <row r="1351" spans="1:5" s="9" customFormat="1" x14ac:dyDescent="0.2">
      <c r="A1351"/>
      <c r="B1351"/>
      <c r="C1351"/>
      <c r="D1351"/>
      <c r="E1351" s="1"/>
    </row>
    <row r="1352" spans="1:5" s="9" customFormat="1" x14ac:dyDescent="0.2">
      <c r="A1352"/>
      <c r="B1352"/>
      <c r="C1352"/>
      <c r="D1352"/>
      <c r="E1352" s="1"/>
    </row>
    <row r="1353" spans="1:5" s="9" customFormat="1" x14ac:dyDescent="0.2">
      <c r="A1353"/>
      <c r="B1353"/>
      <c r="C1353"/>
      <c r="D1353"/>
      <c r="E1353" s="1"/>
    </row>
    <row r="1354" spans="1:5" s="9" customFormat="1" x14ac:dyDescent="0.2">
      <c r="A1354"/>
      <c r="B1354"/>
      <c r="C1354"/>
      <c r="D1354"/>
      <c r="E1354" s="1"/>
    </row>
    <row r="1355" spans="1:5" s="9" customFormat="1" x14ac:dyDescent="0.2">
      <c r="A1355"/>
      <c r="B1355"/>
      <c r="C1355"/>
      <c r="D1355"/>
      <c r="E1355" s="1"/>
    </row>
    <row r="1356" spans="1:5" s="9" customFormat="1" x14ac:dyDescent="0.2">
      <c r="A1356"/>
      <c r="B1356"/>
      <c r="C1356"/>
      <c r="D1356"/>
      <c r="E1356" s="1"/>
    </row>
    <row r="1357" spans="1:5" s="9" customFormat="1" x14ac:dyDescent="0.2">
      <c r="A1357"/>
      <c r="B1357"/>
      <c r="C1357"/>
      <c r="D1357"/>
      <c r="E1357" s="1"/>
    </row>
    <row r="1358" spans="1:5" s="9" customFormat="1" x14ac:dyDescent="0.2">
      <c r="A1358"/>
      <c r="B1358"/>
      <c r="C1358"/>
      <c r="D1358"/>
      <c r="E1358" s="1"/>
    </row>
    <row r="1359" spans="1:5" s="9" customFormat="1" x14ac:dyDescent="0.2">
      <c r="A1359"/>
      <c r="B1359"/>
      <c r="C1359"/>
      <c r="D1359"/>
      <c r="E1359" s="1"/>
    </row>
    <row r="1360" spans="1:5" s="9" customFormat="1" x14ac:dyDescent="0.2">
      <c r="A1360"/>
      <c r="B1360"/>
      <c r="C1360"/>
      <c r="D1360"/>
      <c r="E1360" s="1"/>
    </row>
    <row r="1361" spans="1:5" s="9" customFormat="1" x14ac:dyDescent="0.2">
      <c r="A1361"/>
      <c r="B1361"/>
      <c r="C1361"/>
      <c r="D1361"/>
      <c r="E1361" s="1"/>
    </row>
    <row r="1362" spans="1:5" s="9" customFormat="1" x14ac:dyDescent="0.2">
      <c r="A1362"/>
      <c r="B1362"/>
      <c r="C1362"/>
      <c r="D1362"/>
      <c r="E1362" s="1"/>
    </row>
    <row r="1363" spans="1:5" s="9" customFormat="1" x14ac:dyDescent="0.2">
      <c r="A1363"/>
      <c r="B1363"/>
      <c r="C1363"/>
      <c r="D1363"/>
      <c r="E1363" s="1"/>
    </row>
    <row r="1364" spans="1:5" s="9" customFormat="1" x14ac:dyDescent="0.2">
      <c r="A1364"/>
      <c r="B1364"/>
      <c r="C1364"/>
      <c r="D1364"/>
      <c r="E1364" s="1"/>
    </row>
    <row r="1365" spans="1:5" s="9" customFormat="1" x14ac:dyDescent="0.2">
      <c r="A1365"/>
      <c r="B1365"/>
      <c r="C1365"/>
      <c r="D1365"/>
      <c r="E1365" s="1"/>
    </row>
    <row r="1366" spans="1:5" s="9" customFormat="1" x14ac:dyDescent="0.2">
      <c r="A1366"/>
      <c r="B1366"/>
      <c r="C1366"/>
      <c r="D1366"/>
      <c r="E1366" s="1"/>
    </row>
    <row r="1367" spans="1:5" s="9" customFormat="1" x14ac:dyDescent="0.2">
      <c r="A1367"/>
      <c r="B1367"/>
      <c r="C1367"/>
      <c r="D1367"/>
      <c r="E1367" s="1"/>
    </row>
    <row r="1368" spans="1:5" s="9" customFormat="1" x14ac:dyDescent="0.2">
      <c r="A1368"/>
      <c r="B1368"/>
      <c r="C1368"/>
      <c r="D1368"/>
      <c r="E1368" s="1"/>
    </row>
    <row r="1369" spans="1:5" s="9" customFormat="1" x14ac:dyDescent="0.2">
      <c r="A1369"/>
      <c r="B1369"/>
      <c r="C1369"/>
      <c r="D1369"/>
      <c r="E1369" s="1"/>
    </row>
    <row r="1370" spans="1:5" s="9" customFormat="1" x14ac:dyDescent="0.2">
      <c r="A1370"/>
      <c r="B1370"/>
      <c r="C1370"/>
      <c r="D1370"/>
      <c r="E1370" s="1"/>
    </row>
    <row r="1371" spans="1:5" s="9" customFormat="1" x14ac:dyDescent="0.2">
      <c r="A1371"/>
      <c r="B1371"/>
      <c r="C1371"/>
      <c r="D1371"/>
      <c r="E1371" s="1"/>
    </row>
    <row r="1372" spans="1:5" s="9" customFormat="1" x14ac:dyDescent="0.2">
      <c r="A1372"/>
      <c r="B1372"/>
      <c r="C1372"/>
      <c r="D1372"/>
      <c r="E1372" s="1"/>
    </row>
    <row r="1373" spans="1:5" s="9" customFormat="1" x14ac:dyDescent="0.2">
      <c r="A1373"/>
      <c r="B1373"/>
      <c r="C1373"/>
      <c r="D1373"/>
      <c r="E1373" s="1"/>
    </row>
    <row r="1374" spans="1:5" s="9" customFormat="1" x14ac:dyDescent="0.2">
      <c r="A1374"/>
      <c r="B1374"/>
      <c r="C1374"/>
      <c r="D1374"/>
      <c r="E1374" s="1"/>
    </row>
    <row r="1375" spans="1:5" s="9" customFormat="1" x14ac:dyDescent="0.2">
      <c r="A1375"/>
      <c r="B1375"/>
      <c r="C1375"/>
      <c r="D1375"/>
      <c r="E1375" s="1"/>
    </row>
    <row r="1376" spans="1:5" s="9" customFormat="1" x14ac:dyDescent="0.2">
      <c r="A1376"/>
      <c r="B1376"/>
      <c r="C1376"/>
      <c r="D1376"/>
      <c r="E1376" s="1"/>
    </row>
    <row r="1377" spans="1:5" s="9" customFormat="1" x14ac:dyDescent="0.2">
      <c r="A1377"/>
      <c r="B1377"/>
      <c r="C1377"/>
      <c r="D1377"/>
      <c r="E1377" s="1"/>
    </row>
    <row r="1378" spans="1:5" s="9" customFormat="1" x14ac:dyDescent="0.2">
      <c r="A1378"/>
      <c r="B1378"/>
      <c r="C1378"/>
      <c r="D1378"/>
      <c r="E1378" s="1"/>
    </row>
    <row r="1379" spans="1:5" s="9" customFormat="1" x14ac:dyDescent="0.2">
      <c r="A1379"/>
      <c r="B1379"/>
      <c r="C1379"/>
      <c r="D1379"/>
      <c r="E1379" s="1"/>
    </row>
    <row r="1380" spans="1:5" s="9" customFormat="1" x14ac:dyDescent="0.2">
      <c r="A1380"/>
      <c r="B1380"/>
      <c r="C1380"/>
      <c r="D1380"/>
      <c r="E1380" s="1"/>
    </row>
    <row r="1381" spans="1:5" s="9" customFormat="1" x14ac:dyDescent="0.2">
      <c r="A1381"/>
      <c r="B1381"/>
      <c r="C1381"/>
      <c r="D1381"/>
      <c r="E1381" s="1"/>
    </row>
    <row r="1382" spans="1:5" s="9" customFormat="1" x14ac:dyDescent="0.2">
      <c r="A1382"/>
      <c r="B1382"/>
      <c r="C1382"/>
      <c r="D1382"/>
      <c r="E1382" s="1"/>
    </row>
    <row r="1383" spans="1:5" s="9" customFormat="1" x14ac:dyDescent="0.2">
      <c r="A1383"/>
      <c r="B1383"/>
      <c r="C1383"/>
      <c r="D1383"/>
      <c r="E1383" s="1"/>
    </row>
    <row r="1384" spans="1:5" s="9" customFormat="1" x14ac:dyDescent="0.2">
      <c r="A1384"/>
      <c r="B1384"/>
      <c r="C1384"/>
      <c r="D1384"/>
      <c r="E1384" s="1"/>
    </row>
    <row r="1385" spans="1:5" s="9" customFormat="1" x14ac:dyDescent="0.2">
      <c r="A1385"/>
      <c r="B1385"/>
      <c r="C1385"/>
      <c r="D1385"/>
      <c r="E1385" s="1"/>
    </row>
    <row r="1386" spans="1:5" s="9" customFormat="1" x14ac:dyDescent="0.2">
      <c r="A1386"/>
      <c r="B1386"/>
      <c r="C1386"/>
      <c r="D1386"/>
      <c r="E1386" s="1"/>
    </row>
    <row r="1387" spans="1:5" s="9" customFormat="1" x14ac:dyDescent="0.2">
      <c r="A1387"/>
      <c r="B1387"/>
      <c r="C1387"/>
      <c r="D1387"/>
      <c r="E1387" s="1"/>
    </row>
    <row r="1388" spans="1:5" s="9" customFormat="1" x14ac:dyDescent="0.2">
      <c r="A1388"/>
      <c r="B1388"/>
      <c r="C1388"/>
      <c r="D1388"/>
      <c r="E1388" s="1"/>
    </row>
    <row r="1389" spans="1:5" s="9" customFormat="1" x14ac:dyDescent="0.2">
      <c r="A1389"/>
      <c r="B1389"/>
      <c r="C1389"/>
      <c r="D1389"/>
      <c r="E1389" s="1"/>
    </row>
    <row r="1390" spans="1:5" s="9" customFormat="1" x14ac:dyDescent="0.2">
      <c r="A1390"/>
      <c r="B1390"/>
      <c r="C1390"/>
      <c r="D1390"/>
      <c r="E1390" s="1"/>
    </row>
    <row r="1391" spans="1:5" s="9" customFormat="1" x14ac:dyDescent="0.2">
      <c r="A1391"/>
      <c r="B1391"/>
      <c r="C1391"/>
      <c r="D1391"/>
      <c r="E1391" s="1"/>
    </row>
    <row r="1392" spans="1:5" s="9" customFormat="1" x14ac:dyDescent="0.2">
      <c r="A1392"/>
      <c r="B1392"/>
      <c r="C1392"/>
      <c r="D1392"/>
      <c r="E1392" s="1"/>
    </row>
    <row r="1393" spans="1:5" s="9" customFormat="1" x14ac:dyDescent="0.2">
      <c r="A1393"/>
      <c r="B1393"/>
      <c r="C1393"/>
      <c r="D1393"/>
      <c r="E1393" s="1"/>
    </row>
    <row r="1394" spans="1:5" s="9" customFormat="1" x14ac:dyDescent="0.2">
      <c r="A1394"/>
      <c r="B1394"/>
      <c r="C1394"/>
      <c r="D1394"/>
      <c r="E1394" s="1"/>
    </row>
    <row r="1395" spans="1:5" s="9" customFormat="1" x14ac:dyDescent="0.2">
      <c r="A1395"/>
      <c r="B1395"/>
      <c r="C1395"/>
      <c r="D1395"/>
      <c r="E1395" s="1"/>
    </row>
    <row r="1396" spans="1:5" s="9" customFormat="1" x14ac:dyDescent="0.2">
      <c r="A1396"/>
      <c r="B1396"/>
      <c r="C1396"/>
      <c r="D1396"/>
      <c r="E1396" s="1"/>
    </row>
    <row r="1397" spans="1:5" s="9" customFormat="1" x14ac:dyDescent="0.2">
      <c r="A1397"/>
      <c r="B1397"/>
      <c r="C1397"/>
      <c r="D1397"/>
      <c r="E1397" s="1"/>
    </row>
    <row r="1398" spans="1:5" s="9" customFormat="1" x14ac:dyDescent="0.2">
      <c r="A1398"/>
      <c r="B1398"/>
      <c r="C1398"/>
      <c r="D1398"/>
      <c r="E1398" s="1"/>
    </row>
    <row r="1399" spans="1:5" s="9" customFormat="1" x14ac:dyDescent="0.2">
      <c r="A1399"/>
      <c r="B1399"/>
      <c r="C1399"/>
      <c r="D1399"/>
      <c r="E1399" s="1"/>
    </row>
    <row r="1400" spans="1:5" s="9" customFormat="1" x14ac:dyDescent="0.2">
      <c r="A1400"/>
      <c r="B1400"/>
      <c r="C1400"/>
      <c r="D1400"/>
      <c r="E1400" s="1"/>
    </row>
    <row r="1401" spans="1:5" s="9" customFormat="1" x14ac:dyDescent="0.2">
      <c r="A1401"/>
      <c r="B1401"/>
      <c r="C1401"/>
      <c r="D1401"/>
      <c r="E1401" s="1"/>
    </row>
    <row r="1402" spans="1:5" s="9" customFormat="1" x14ac:dyDescent="0.2">
      <c r="A1402"/>
      <c r="B1402"/>
      <c r="C1402"/>
      <c r="D1402"/>
      <c r="E1402" s="1"/>
    </row>
    <row r="1403" spans="1:5" s="9" customFormat="1" x14ac:dyDescent="0.2">
      <c r="A1403"/>
      <c r="B1403"/>
      <c r="C1403"/>
      <c r="D1403"/>
      <c r="E1403" s="1"/>
    </row>
    <row r="1404" spans="1:5" s="9" customFormat="1" x14ac:dyDescent="0.2">
      <c r="A1404"/>
      <c r="B1404"/>
      <c r="C1404"/>
      <c r="D1404"/>
      <c r="E1404" s="1"/>
    </row>
    <row r="1405" spans="1:5" s="9" customFormat="1" x14ac:dyDescent="0.2">
      <c r="A1405"/>
      <c r="B1405"/>
      <c r="C1405"/>
      <c r="D1405"/>
      <c r="E1405" s="1"/>
    </row>
    <row r="1406" spans="1:5" s="9" customFormat="1" x14ac:dyDescent="0.2">
      <c r="A1406"/>
      <c r="B1406"/>
      <c r="C1406"/>
      <c r="D1406"/>
      <c r="E1406" s="1"/>
    </row>
    <row r="1407" spans="1:5" s="9" customFormat="1" x14ac:dyDescent="0.2">
      <c r="A1407"/>
      <c r="B1407"/>
      <c r="C1407"/>
      <c r="D1407"/>
      <c r="E1407" s="1"/>
    </row>
    <row r="1408" spans="1:5" s="9" customFormat="1" x14ac:dyDescent="0.2">
      <c r="A1408"/>
      <c r="B1408"/>
      <c r="C1408"/>
      <c r="D1408"/>
      <c r="E1408" s="1"/>
    </row>
    <row r="1409" spans="1:5" s="9" customFormat="1" x14ac:dyDescent="0.2">
      <c r="A1409"/>
      <c r="B1409"/>
      <c r="C1409"/>
      <c r="D1409"/>
      <c r="E1409" s="1"/>
    </row>
    <row r="1410" spans="1:5" s="9" customFormat="1" x14ac:dyDescent="0.2">
      <c r="A1410"/>
      <c r="B1410"/>
      <c r="C1410"/>
      <c r="D1410"/>
      <c r="E1410" s="1"/>
    </row>
    <row r="1411" spans="1:5" s="9" customFormat="1" x14ac:dyDescent="0.2">
      <c r="A1411"/>
      <c r="B1411"/>
      <c r="C1411"/>
      <c r="D1411"/>
      <c r="E1411" s="1"/>
    </row>
    <row r="1412" spans="1:5" s="9" customFormat="1" x14ac:dyDescent="0.2">
      <c r="A1412"/>
      <c r="B1412"/>
      <c r="C1412"/>
      <c r="D1412"/>
      <c r="E1412" s="1"/>
    </row>
    <row r="1413" spans="1:5" s="9" customFormat="1" x14ac:dyDescent="0.2">
      <c r="A1413"/>
      <c r="B1413"/>
      <c r="C1413"/>
      <c r="D1413"/>
      <c r="E1413" s="1"/>
    </row>
    <row r="1414" spans="1:5" s="9" customFormat="1" x14ac:dyDescent="0.2">
      <c r="A1414"/>
      <c r="B1414"/>
      <c r="C1414"/>
      <c r="D1414"/>
      <c r="E1414" s="1"/>
    </row>
    <row r="1415" spans="1:5" s="9" customFormat="1" x14ac:dyDescent="0.2">
      <c r="A1415"/>
      <c r="B1415"/>
      <c r="C1415"/>
      <c r="D1415"/>
      <c r="E1415" s="1"/>
    </row>
    <row r="1416" spans="1:5" s="9" customFormat="1" x14ac:dyDescent="0.2">
      <c r="A1416"/>
      <c r="B1416"/>
      <c r="C1416"/>
      <c r="D1416"/>
      <c r="E1416" s="1"/>
    </row>
    <row r="1417" spans="1:5" s="9" customFormat="1" x14ac:dyDescent="0.2">
      <c r="A1417"/>
      <c r="B1417"/>
      <c r="C1417"/>
      <c r="D1417"/>
      <c r="E1417" s="1"/>
    </row>
    <row r="1418" spans="1:5" s="9" customFormat="1" x14ac:dyDescent="0.2">
      <c r="A1418"/>
      <c r="B1418"/>
      <c r="C1418"/>
      <c r="D1418"/>
      <c r="E1418" s="1"/>
    </row>
    <row r="1419" spans="1:5" s="9" customFormat="1" x14ac:dyDescent="0.2">
      <c r="A1419"/>
      <c r="B1419"/>
      <c r="C1419"/>
      <c r="D1419"/>
      <c r="E1419" s="1"/>
    </row>
    <row r="1420" spans="1:5" s="9" customFormat="1" x14ac:dyDescent="0.2">
      <c r="A1420"/>
      <c r="B1420"/>
      <c r="C1420"/>
      <c r="D1420"/>
      <c r="E1420" s="1"/>
    </row>
    <row r="1421" spans="1:5" s="9" customFormat="1" x14ac:dyDescent="0.2">
      <c r="A1421"/>
      <c r="B1421"/>
      <c r="C1421"/>
      <c r="D1421"/>
      <c r="E1421" s="1"/>
    </row>
    <row r="1422" spans="1:5" s="9" customFormat="1" x14ac:dyDescent="0.2">
      <c r="A1422"/>
      <c r="B1422"/>
      <c r="C1422"/>
      <c r="D1422"/>
      <c r="E1422" s="1"/>
    </row>
    <row r="1423" spans="1:5" s="9" customFormat="1" x14ac:dyDescent="0.2">
      <c r="A1423"/>
      <c r="B1423"/>
      <c r="C1423"/>
      <c r="D1423"/>
      <c r="E1423" s="1"/>
    </row>
    <row r="1424" spans="1:5" s="9" customFormat="1" x14ac:dyDescent="0.2">
      <c r="A1424"/>
      <c r="B1424"/>
      <c r="C1424"/>
      <c r="D1424"/>
      <c r="E1424" s="1"/>
    </row>
    <row r="1425" spans="1:5" s="9" customFormat="1" x14ac:dyDescent="0.2">
      <c r="A1425"/>
      <c r="B1425"/>
      <c r="C1425"/>
      <c r="D1425"/>
      <c r="E1425" s="1"/>
    </row>
    <row r="1426" spans="1:5" s="9" customFormat="1" x14ac:dyDescent="0.2">
      <c r="A1426"/>
      <c r="B1426"/>
      <c r="C1426"/>
      <c r="D1426"/>
      <c r="E1426" s="1"/>
    </row>
    <row r="1427" spans="1:5" s="9" customFormat="1" x14ac:dyDescent="0.2">
      <c r="A1427"/>
      <c r="B1427"/>
      <c r="C1427"/>
      <c r="D1427"/>
      <c r="E1427" s="1"/>
    </row>
    <row r="1428" spans="1:5" s="9" customFormat="1" x14ac:dyDescent="0.2">
      <c r="A1428"/>
      <c r="B1428"/>
      <c r="C1428"/>
      <c r="D1428"/>
      <c r="E1428" s="1"/>
    </row>
    <row r="1429" spans="1:5" s="9" customFormat="1" x14ac:dyDescent="0.2">
      <c r="A1429"/>
      <c r="B1429"/>
      <c r="C1429"/>
      <c r="D1429"/>
      <c r="E1429" s="1"/>
    </row>
    <row r="1430" spans="1:5" s="9" customFormat="1" x14ac:dyDescent="0.2">
      <c r="A1430"/>
      <c r="B1430"/>
      <c r="C1430"/>
      <c r="D1430"/>
      <c r="E1430" s="1"/>
    </row>
    <row r="1431" spans="1:5" s="9" customFormat="1" x14ac:dyDescent="0.2">
      <c r="A1431"/>
      <c r="B1431"/>
      <c r="C1431"/>
      <c r="D1431"/>
      <c r="E1431" s="1"/>
    </row>
    <row r="1432" spans="1:5" s="9" customFormat="1" x14ac:dyDescent="0.2">
      <c r="A1432"/>
      <c r="B1432"/>
      <c r="C1432"/>
      <c r="D1432"/>
      <c r="E1432" s="1"/>
    </row>
    <row r="1433" spans="1:5" s="9" customFormat="1" x14ac:dyDescent="0.2">
      <c r="A1433"/>
      <c r="B1433"/>
      <c r="C1433"/>
      <c r="D1433"/>
      <c r="E1433" s="1"/>
    </row>
    <row r="1434" spans="1:5" s="9" customFormat="1" x14ac:dyDescent="0.2">
      <c r="A1434"/>
      <c r="B1434"/>
      <c r="C1434"/>
      <c r="D1434"/>
      <c r="E1434" s="1"/>
    </row>
    <row r="1435" spans="1:5" s="9" customFormat="1" x14ac:dyDescent="0.2">
      <c r="A1435"/>
      <c r="B1435"/>
      <c r="C1435"/>
      <c r="D1435"/>
      <c r="E1435" s="1"/>
    </row>
    <row r="1436" spans="1:5" s="9" customFormat="1" x14ac:dyDescent="0.2">
      <c r="A1436"/>
      <c r="B1436"/>
      <c r="C1436"/>
      <c r="D1436"/>
      <c r="E1436" s="1"/>
    </row>
    <row r="1437" spans="1:5" s="9" customFormat="1" x14ac:dyDescent="0.2">
      <c r="A1437"/>
      <c r="B1437"/>
      <c r="C1437"/>
      <c r="D1437"/>
      <c r="E1437" s="1"/>
    </row>
    <row r="1438" spans="1:5" s="9" customFormat="1" x14ac:dyDescent="0.2">
      <c r="A1438"/>
      <c r="B1438"/>
      <c r="C1438"/>
      <c r="D1438"/>
      <c r="E1438" s="1"/>
    </row>
    <row r="1439" spans="1:5" s="9" customFormat="1" x14ac:dyDescent="0.2">
      <c r="A1439"/>
      <c r="B1439"/>
      <c r="C1439"/>
      <c r="D1439"/>
      <c r="E1439" s="1"/>
    </row>
    <row r="1440" spans="1:5" s="9" customFormat="1" x14ac:dyDescent="0.2">
      <c r="A1440"/>
      <c r="B1440"/>
      <c r="C1440"/>
      <c r="D1440"/>
      <c r="E1440" s="1"/>
    </row>
    <row r="1441" spans="1:5" s="9" customFormat="1" x14ac:dyDescent="0.2">
      <c r="A1441"/>
      <c r="B1441"/>
      <c r="C1441"/>
      <c r="D1441"/>
      <c r="E1441" s="1"/>
    </row>
    <row r="1442" spans="1:5" s="9" customFormat="1" x14ac:dyDescent="0.2">
      <c r="A1442"/>
      <c r="B1442"/>
      <c r="C1442"/>
      <c r="D1442"/>
      <c r="E1442" s="1"/>
    </row>
    <row r="1443" spans="1:5" s="9" customFormat="1" x14ac:dyDescent="0.2">
      <c r="A1443"/>
      <c r="B1443"/>
      <c r="C1443"/>
      <c r="D1443"/>
      <c r="E1443" s="1"/>
    </row>
    <row r="1444" spans="1:5" s="9" customFormat="1" x14ac:dyDescent="0.2">
      <c r="A1444"/>
      <c r="B1444"/>
      <c r="C1444"/>
      <c r="D1444"/>
      <c r="E1444" s="1"/>
    </row>
    <row r="1445" spans="1:5" s="9" customFormat="1" x14ac:dyDescent="0.2">
      <c r="A1445"/>
      <c r="B1445"/>
      <c r="C1445"/>
      <c r="D1445"/>
      <c r="E1445" s="1"/>
    </row>
    <row r="1446" spans="1:5" s="9" customFormat="1" x14ac:dyDescent="0.2">
      <c r="A1446"/>
      <c r="B1446"/>
      <c r="C1446"/>
      <c r="D1446"/>
      <c r="E1446" s="1"/>
    </row>
    <row r="1447" spans="1:5" s="9" customFormat="1" x14ac:dyDescent="0.2">
      <c r="A1447"/>
      <c r="B1447"/>
      <c r="C1447"/>
      <c r="D1447"/>
      <c r="E1447" s="1"/>
    </row>
    <row r="1448" spans="1:5" s="9" customFormat="1" x14ac:dyDescent="0.2">
      <c r="A1448"/>
      <c r="B1448"/>
      <c r="C1448"/>
      <c r="D1448"/>
      <c r="E1448" s="1"/>
    </row>
    <row r="1449" spans="1:5" s="9" customFormat="1" x14ac:dyDescent="0.2">
      <c r="A1449"/>
      <c r="B1449"/>
      <c r="C1449"/>
      <c r="D1449"/>
      <c r="E1449" s="1"/>
    </row>
    <row r="1450" spans="1:5" s="9" customFormat="1" x14ac:dyDescent="0.2">
      <c r="A1450"/>
      <c r="B1450"/>
      <c r="C1450"/>
      <c r="D1450"/>
      <c r="E1450" s="1"/>
    </row>
    <row r="1451" spans="1:5" s="9" customFormat="1" x14ac:dyDescent="0.2">
      <c r="A1451"/>
      <c r="B1451"/>
      <c r="C1451"/>
      <c r="D1451"/>
      <c r="E1451" s="1"/>
    </row>
    <row r="1452" spans="1:5" s="9" customFormat="1" x14ac:dyDescent="0.2">
      <c r="A1452"/>
      <c r="B1452"/>
      <c r="C1452"/>
      <c r="D1452"/>
      <c r="E1452" s="1"/>
    </row>
    <row r="1453" spans="1:5" s="9" customFormat="1" x14ac:dyDescent="0.2">
      <c r="A1453"/>
      <c r="B1453"/>
      <c r="C1453"/>
      <c r="D1453"/>
      <c r="E1453" s="1"/>
    </row>
    <row r="1454" spans="1:5" s="9" customFormat="1" x14ac:dyDescent="0.2">
      <c r="A1454"/>
      <c r="B1454"/>
      <c r="C1454"/>
      <c r="D1454"/>
      <c r="E1454" s="1"/>
    </row>
    <row r="1455" spans="1:5" s="9" customFormat="1" x14ac:dyDescent="0.2">
      <c r="A1455"/>
      <c r="B1455"/>
      <c r="C1455"/>
      <c r="D1455"/>
      <c r="E1455" s="1"/>
    </row>
    <row r="1456" spans="1:5" s="9" customFormat="1" x14ac:dyDescent="0.2">
      <c r="A1456"/>
      <c r="B1456"/>
      <c r="C1456"/>
      <c r="D1456"/>
      <c r="E1456" s="1"/>
    </row>
    <row r="1457" spans="1:5" s="9" customFormat="1" x14ac:dyDescent="0.2">
      <c r="A1457"/>
      <c r="B1457"/>
      <c r="C1457"/>
      <c r="D1457"/>
      <c r="E1457" s="1"/>
    </row>
    <row r="1458" spans="1:5" s="9" customFormat="1" x14ac:dyDescent="0.2">
      <c r="A1458"/>
      <c r="B1458"/>
      <c r="C1458"/>
      <c r="D1458"/>
      <c r="E1458" s="1"/>
    </row>
    <row r="1459" spans="1:5" s="9" customFormat="1" x14ac:dyDescent="0.2">
      <c r="A1459"/>
      <c r="B1459"/>
      <c r="C1459"/>
      <c r="D1459"/>
      <c r="E1459" s="1"/>
    </row>
    <row r="1460" spans="1:5" s="9" customFormat="1" x14ac:dyDescent="0.2">
      <c r="A1460"/>
      <c r="B1460"/>
      <c r="C1460"/>
      <c r="D1460"/>
      <c r="E1460" s="1"/>
    </row>
    <row r="1461" spans="1:5" s="9" customFormat="1" x14ac:dyDescent="0.2">
      <c r="A1461"/>
      <c r="B1461"/>
      <c r="C1461"/>
      <c r="D1461"/>
      <c r="E1461" s="1"/>
    </row>
    <row r="1462" spans="1:5" s="9" customFormat="1" x14ac:dyDescent="0.2">
      <c r="A1462"/>
      <c r="B1462"/>
      <c r="C1462"/>
      <c r="D1462"/>
      <c r="E1462" s="1"/>
    </row>
    <row r="1463" spans="1:5" s="9" customFormat="1" x14ac:dyDescent="0.2">
      <c r="A1463"/>
      <c r="B1463"/>
      <c r="C1463"/>
      <c r="D1463"/>
      <c r="E1463" s="1"/>
    </row>
    <row r="1464" spans="1:5" s="9" customFormat="1" x14ac:dyDescent="0.2">
      <c r="A1464"/>
      <c r="B1464"/>
      <c r="C1464"/>
      <c r="D1464"/>
      <c r="E1464" s="1"/>
    </row>
    <row r="1465" spans="1:5" s="9" customFormat="1" x14ac:dyDescent="0.2">
      <c r="A1465"/>
      <c r="B1465"/>
      <c r="C1465"/>
      <c r="D1465"/>
      <c r="E1465" s="1"/>
    </row>
    <row r="1466" spans="1:5" s="9" customFormat="1" x14ac:dyDescent="0.2">
      <c r="A1466"/>
      <c r="B1466"/>
      <c r="C1466"/>
      <c r="D1466"/>
      <c r="E1466" s="1"/>
    </row>
    <row r="1467" spans="1:5" s="9" customFormat="1" x14ac:dyDescent="0.2">
      <c r="A1467"/>
      <c r="B1467"/>
      <c r="C1467"/>
      <c r="D1467"/>
      <c r="E1467" s="1"/>
    </row>
    <row r="1468" spans="1:5" s="9" customFormat="1" x14ac:dyDescent="0.2">
      <c r="A1468"/>
      <c r="B1468"/>
      <c r="C1468"/>
      <c r="D1468"/>
      <c r="E1468" s="1"/>
    </row>
    <row r="1469" spans="1:5" s="9" customFormat="1" x14ac:dyDescent="0.2">
      <c r="A1469"/>
      <c r="B1469"/>
      <c r="C1469"/>
      <c r="D1469"/>
      <c r="E1469" s="1"/>
    </row>
    <row r="1470" spans="1:5" s="9" customFormat="1" x14ac:dyDescent="0.2">
      <c r="A1470"/>
      <c r="B1470"/>
      <c r="C1470"/>
      <c r="D1470"/>
      <c r="E1470" s="1"/>
    </row>
    <row r="1471" spans="1:5" s="9" customFormat="1" x14ac:dyDescent="0.2">
      <c r="A1471"/>
      <c r="B1471"/>
      <c r="C1471"/>
      <c r="D1471"/>
      <c r="E1471" s="1"/>
    </row>
    <row r="1472" spans="1:5" s="9" customFormat="1" x14ac:dyDescent="0.2">
      <c r="A1472"/>
      <c r="B1472"/>
      <c r="C1472"/>
      <c r="D1472"/>
      <c r="E1472" s="1"/>
    </row>
    <row r="1473" spans="1:5" s="9" customFormat="1" x14ac:dyDescent="0.2">
      <c r="A1473"/>
      <c r="B1473"/>
      <c r="C1473"/>
      <c r="D1473"/>
      <c r="E1473" s="1"/>
    </row>
    <row r="1474" spans="1:5" s="9" customFormat="1" x14ac:dyDescent="0.2">
      <c r="A1474"/>
      <c r="B1474"/>
      <c r="C1474"/>
      <c r="D1474"/>
      <c r="E1474" s="1"/>
    </row>
    <row r="1475" spans="1:5" s="9" customFormat="1" x14ac:dyDescent="0.2">
      <c r="A1475"/>
      <c r="B1475"/>
      <c r="C1475"/>
      <c r="D1475"/>
      <c r="E1475" s="1"/>
    </row>
    <row r="1476" spans="1:5" s="9" customFormat="1" x14ac:dyDescent="0.2">
      <c r="A1476"/>
      <c r="B1476"/>
      <c r="C1476"/>
      <c r="D1476"/>
      <c r="E1476" s="1"/>
    </row>
    <row r="1477" spans="1:5" s="9" customFormat="1" x14ac:dyDescent="0.2">
      <c r="A1477"/>
      <c r="B1477"/>
      <c r="C1477"/>
      <c r="D1477"/>
      <c r="E1477" s="1"/>
    </row>
    <row r="1478" spans="1:5" s="9" customFormat="1" x14ac:dyDescent="0.2">
      <c r="A1478"/>
      <c r="B1478"/>
      <c r="C1478"/>
      <c r="D1478"/>
      <c r="E1478" s="1"/>
    </row>
    <row r="1479" spans="1:5" s="9" customFormat="1" x14ac:dyDescent="0.2">
      <c r="A1479"/>
      <c r="B1479"/>
      <c r="C1479"/>
      <c r="D1479"/>
      <c r="E1479" s="1"/>
    </row>
    <row r="1480" spans="1:5" s="9" customFormat="1" x14ac:dyDescent="0.2">
      <c r="A1480"/>
      <c r="B1480"/>
      <c r="C1480"/>
      <c r="D1480"/>
      <c r="E1480" s="1"/>
    </row>
    <row r="1481" spans="1:5" s="9" customFormat="1" x14ac:dyDescent="0.2">
      <c r="A1481"/>
      <c r="B1481"/>
      <c r="C1481"/>
      <c r="D1481"/>
      <c r="E1481" s="1"/>
    </row>
    <row r="1482" spans="1:5" s="9" customFormat="1" x14ac:dyDescent="0.2">
      <c r="A1482"/>
      <c r="B1482"/>
      <c r="C1482"/>
      <c r="D1482"/>
      <c r="E1482" s="1"/>
    </row>
    <row r="1483" spans="1:5" s="9" customFormat="1" x14ac:dyDescent="0.2">
      <c r="A1483"/>
      <c r="B1483"/>
      <c r="C1483"/>
      <c r="D1483"/>
      <c r="E1483" s="1"/>
    </row>
    <row r="1484" spans="1:5" s="9" customFormat="1" x14ac:dyDescent="0.2">
      <c r="A1484"/>
      <c r="B1484"/>
      <c r="C1484"/>
      <c r="D1484"/>
      <c r="E1484" s="1"/>
    </row>
    <row r="1485" spans="1:5" s="9" customFormat="1" x14ac:dyDescent="0.2">
      <c r="A1485"/>
      <c r="B1485"/>
      <c r="C1485"/>
      <c r="D1485"/>
      <c r="E1485" s="1"/>
    </row>
    <row r="1486" spans="1:5" s="9" customFormat="1" x14ac:dyDescent="0.2">
      <c r="A1486"/>
      <c r="B1486"/>
      <c r="C1486"/>
      <c r="D1486"/>
      <c r="E1486" s="1"/>
    </row>
    <row r="1487" spans="1:5" s="9" customFormat="1" x14ac:dyDescent="0.2">
      <c r="A1487"/>
      <c r="B1487"/>
      <c r="C1487"/>
      <c r="D1487"/>
      <c r="E1487" s="1"/>
    </row>
    <row r="1488" spans="1:5" s="9" customFormat="1" x14ac:dyDescent="0.2">
      <c r="A1488"/>
      <c r="B1488"/>
      <c r="C1488"/>
      <c r="D1488"/>
      <c r="E1488" s="1"/>
    </row>
    <row r="1489" spans="1:5" s="9" customFormat="1" x14ac:dyDescent="0.2">
      <c r="A1489"/>
      <c r="B1489"/>
      <c r="C1489"/>
      <c r="D1489"/>
      <c r="E1489" s="1"/>
    </row>
    <row r="1490" spans="1:5" s="9" customFormat="1" x14ac:dyDescent="0.2">
      <c r="A1490"/>
      <c r="B1490"/>
      <c r="C1490"/>
      <c r="D1490"/>
      <c r="E1490" s="1"/>
    </row>
    <row r="1491" spans="1:5" s="9" customFormat="1" x14ac:dyDescent="0.2">
      <c r="A1491"/>
      <c r="B1491"/>
      <c r="C1491"/>
      <c r="D1491"/>
      <c r="E1491" s="1"/>
    </row>
    <row r="1492" spans="1:5" s="9" customFormat="1" x14ac:dyDescent="0.2">
      <c r="A1492"/>
      <c r="B1492"/>
      <c r="C1492"/>
      <c r="D1492"/>
      <c r="E1492" s="1"/>
    </row>
    <row r="1493" spans="1:5" s="9" customFormat="1" x14ac:dyDescent="0.2">
      <c r="A1493"/>
      <c r="B1493"/>
      <c r="C1493"/>
      <c r="D1493"/>
      <c r="E1493" s="1"/>
    </row>
    <row r="1494" spans="1:5" s="9" customFormat="1" x14ac:dyDescent="0.2">
      <c r="A1494"/>
      <c r="B1494"/>
      <c r="C1494"/>
      <c r="D1494"/>
      <c r="E1494" s="1"/>
    </row>
    <row r="1495" spans="1:5" s="9" customFormat="1" x14ac:dyDescent="0.2">
      <c r="A1495"/>
      <c r="B1495"/>
      <c r="C1495"/>
      <c r="D1495"/>
      <c r="E1495" s="1"/>
    </row>
    <row r="1496" spans="1:5" s="9" customFormat="1" x14ac:dyDescent="0.2">
      <c r="A1496"/>
      <c r="B1496"/>
      <c r="C1496"/>
      <c r="D1496"/>
      <c r="E1496" s="1"/>
    </row>
    <row r="1497" spans="1:5" s="9" customFormat="1" x14ac:dyDescent="0.2">
      <c r="A1497"/>
      <c r="B1497"/>
      <c r="C1497"/>
      <c r="D1497"/>
      <c r="E1497" s="1"/>
    </row>
    <row r="1498" spans="1:5" s="9" customFormat="1" x14ac:dyDescent="0.2">
      <c r="A1498"/>
      <c r="B1498"/>
      <c r="C1498"/>
      <c r="D1498"/>
      <c r="E1498" s="1"/>
    </row>
    <row r="1499" spans="1:5" s="9" customFormat="1" x14ac:dyDescent="0.2">
      <c r="A1499"/>
      <c r="B1499"/>
      <c r="C1499"/>
      <c r="D1499"/>
      <c r="E1499" s="1"/>
    </row>
    <row r="1500" spans="1:5" s="9" customFormat="1" x14ac:dyDescent="0.2">
      <c r="A1500"/>
      <c r="B1500"/>
      <c r="C1500"/>
      <c r="D1500"/>
      <c r="E1500" s="1"/>
    </row>
    <row r="1501" spans="1:5" s="9" customFormat="1" x14ac:dyDescent="0.2">
      <c r="A1501"/>
      <c r="B1501"/>
      <c r="C1501"/>
      <c r="D1501"/>
      <c r="E1501" s="1"/>
    </row>
    <row r="1502" spans="1:5" s="9" customFormat="1" x14ac:dyDescent="0.2">
      <c r="A1502"/>
      <c r="B1502"/>
      <c r="C1502"/>
      <c r="D1502"/>
      <c r="E1502" s="1"/>
    </row>
    <row r="1503" spans="1:5" s="9" customFormat="1" x14ac:dyDescent="0.2">
      <c r="A1503"/>
      <c r="B1503"/>
      <c r="C1503"/>
      <c r="D1503"/>
      <c r="E1503" s="1"/>
    </row>
    <row r="1504" spans="1:5" s="9" customFormat="1" x14ac:dyDescent="0.2">
      <c r="A1504"/>
      <c r="B1504"/>
      <c r="C1504"/>
      <c r="D1504"/>
      <c r="E1504" s="1"/>
    </row>
    <row r="1505" spans="1:5" s="9" customFormat="1" x14ac:dyDescent="0.2">
      <c r="A1505"/>
      <c r="B1505"/>
      <c r="C1505"/>
      <c r="D1505"/>
      <c r="E1505" s="1"/>
    </row>
    <row r="1506" spans="1:5" s="9" customFormat="1" x14ac:dyDescent="0.2">
      <c r="A1506"/>
      <c r="B1506"/>
      <c r="C1506"/>
      <c r="D1506"/>
      <c r="E1506" s="1"/>
    </row>
    <row r="1507" spans="1:5" s="9" customFormat="1" x14ac:dyDescent="0.2">
      <c r="A1507"/>
      <c r="B1507"/>
      <c r="C1507"/>
      <c r="D1507"/>
      <c r="E1507" s="1"/>
    </row>
    <row r="1508" spans="1:5" s="9" customFormat="1" x14ac:dyDescent="0.2">
      <c r="A1508"/>
      <c r="B1508"/>
      <c r="C1508"/>
      <c r="D1508"/>
      <c r="E1508" s="1"/>
    </row>
    <row r="1509" spans="1:5" s="9" customFormat="1" x14ac:dyDescent="0.2">
      <c r="A1509"/>
      <c r="B1509"/>
      <c r="C1509"/>
      <c r="D1509"/>
      <c r="E1509" s="1"/>
    </row>
    <row r="1510" spans="1:5" s="9" customFormat="1" x14ac:dyDescent="0.2">
      <c r="A1510"/>
      <c r="B1510"/>
      <c r="C1510"/>
      <c r="D1510"/>
      <c r="E1510" s="1"/>
    </row>
    <row r="1511" spans="1:5" s="9" customFormat="1" x14ac:dyDescent="0.2">
      <c r="A1511"/>
      <c r="B1511"/>
      <c r="C1511"/>
      <c r="D1511"/>
      <c r="E1511" s="1"/>
    </row>
    <row r="1512" spans="1:5" s="9" customFormat="1" x14ac:dyDescent="0.2">
      <c r="A1512"/>
      <c r="B1512"/>
      <c r="C1512"/>
      <c r="D1512"/>
      <c r="E1512" s="1"/>
    </row>
    <row r="1513" spans="1:5" s="9" customFormat="1" x14ac:dyDescent="0.2">
      <c r="A1513"/>
      <c r="B1513"/>
      <c r="C1513"/>
      <c r="D1513"/>
      <c r="E1513" s="1"/>
    </row>
    <row r="1514" spans="1:5" s="9" customFormat="1" x14ac:dyDescent="0.2">
      <c r="A1514"/>
      <c r="B1514"/>
      <c r="C1514"/>
      <c r="D1514"/>
      <c r="E1514" s="1"/>
    </row>
    <row r="1515" spans="1:5" s="9" customFormat="1" x14ac:dyDescent="0.2">
      <c r="A1515"/>
      <c r="B1515"/>
      <c r="C1515"/>
      <c r="D1515"/>
      <c r="E1515" s="1"/>
    </row>
    <row r="1516" spans="1:5" s="9" customFormat="1" x14ac:dyDescent="0.2">
      <c r="A1516"/>
      <c r="B1516"/>
      <c r="C1516"/>
      <c r="D1516"/>
      <c r="E1516" s="1"/>
    </row>
    <row r="1517" spans="1:5" s="9" customFormat="1" x14ac:dyDescent="0.2">
      <c r="A1517"/>
      <c r="B1517"/>
      <c r="C1517"/>
      <c r="D1517"/>
      <c r="E1517" s="1"/>
    </row>
    <row r="1518" spans="1:5" s="9" customFormat="1" x14ac:dyDescent="0.2">
      <c r="A1518"/>
      <c r="B1518"/>
      <c r="C1518"/>
      <c r="D1518"/>
      <c r="E1518" s="1"/>
    </row>
    <row r="1519" spans="1:5" s="9" customFormat="1" x14ac:dyDescent="0.2">
      <c r="A1519"/>
      <c r="B1519"/>
      <c r="C1519"/>
      <c r="D1519"/>
      <c r="E1519" s="1"/>
    </row>
    <row r="1520" spans="1:5" s="9" customFormat="1" x14ac:dyDescent="0.2">
      <c r="A1520"/>
      <c r="B1520"/>
      <c r="C1520"/>
      <c r="D1520"/>
      <c r="E1520" s="1"/>
    </row>
    <row r="1521" spans="1:5" s="9" customFormat="1" x14ac:dyDescent="0.2">
      <c r="A1521"/>
      <c r="B1521"/>
      <c r="C1521"/>
      <c r="D1521"/>
      <c r="E1521" s="1"/>
    </row>
    <row r="1522" spans="1:5" s="9" customFormat="1" x14ac:dyDescent="0.2">
      <c r="A1522"/>
      <c r="B1522"/>
      <c r="C1522"/>
      <c r="D1522"/>
      <c r="E1522" s="1"/>
    </row>
    <row r="1523" spans="1:5" s="9" customFormat="1" x14ac:dyDescent="0.2">
      <c r="A1523"/>
      <c r="B1523"/>
      <c r="C1523"/>
      <c r="D1523"/>
      <c r="E1523" s="1"/>
    </row>
    <row r="1524" spans="1:5" s="9" customFormat="1" x14ac:dyDescent="0.2">
      <c r="A1524"/>
      <c r="B1524"/>
      <c r="C1524"/>
      <c r="D1524"/>
      <c r="E1524" s="1"/>
    </row>
    <row r="1525" spans="1:5" s="9" customFormat="1" x14ac:dyDescent="0.2">
      <c r="A1525"/>
      <c r="B1525"/>
      <c r="C1525"/>
      <c r="D1525"/>
      <c r="E1525" s="1"/>
    </row>
    <row r="1526" spans="1:5" s="9" customFormat="1" x14ac:dyDescent="0.2">
      <c r="A1526"/>
      <c r="B1526"/>
      <c r="C1526"/>
      <c r="D1526"/>
      <c r="E1526" s="1"/>
    </row>
    <row r="1527" spans="1:5" s="9" customFormat="1" x14ac:dyDescent="0.2">
      <c r="A1527"/>
      <c r="B1527"/>
      <c r="C1527"/>
      <c r="D1527"/>
      <c r="E1527" s="1"/>
    </row>
    <row r="1528" spans="1:5" s="9" customFormat="1" x14ac:dyDescent="0.2">
      <c r="A1528"/>
      <c r="B1528"/>
      <c r="C1528"/>
      <c r="D1528"/>
      <c r="E1528" s="1"/>
    </row>
    <row r="1529" spans="1:5" s="9" customFormat="1" x14ac:dyDescent="0.2">
      <c r="A1529"/>
      <c r="B1529"/>
      <c r="C1529"/>
      <c r="D1529"/>
      <c r="E1529" s="1"/>
    </row>
    <row r="1530" spans="1:5" s="9" customFormat="1" x14ac:dyDescent="0.2">
      <c r="A1530"/>
      <c r="B1530"/>
      <c r="C1530"/>
      <c r="D1530"/>
      <c r="E1530" s="1"/>
    </row>
    <row r="1531" spans="1:5" s="9" customFormat="1" x14ac:dyDescent="0.2">
      <c r="A1531"/>
      <c r="B1531"/>
      <c r="C1531"/>
      <c r="D1531"/>
      <c r="E1531" s="1"/>
    </row>
    <row r="1532" spans="1:5" s="9" customFormat="1" x14ac:dyDescent="0.2">
      <c r="A1532"/>
      <c r="B1532"/>
      <c r="C1532"/>
      <c r="D1532"/>
      <c r="E1532" s="1"/>
    </row>
    <row r="1533" spans="1:5" s="9" customFormat="1" x14ac:dyDescent="0.2">
      <c r="A1533"/>
      <c r="B1533"/>
      <c r="C1533"/>
      <c r="D1533"/>
      <c r="E1533" s="1"/>
    </row>
    <row r="1534" spans="1:5" s="9" customFormat="1" x14ac:dyDescent="0.2">
      <c r="A1534"/>
      <c r="B1534"/>
      <c r="C1534"/>
      <c r="D1534"/>
      <c r="E1534" s="1"/>
    </row>
    <row r="1535" spans="1:5" s="9" customFormat="1" x14ac:dyDescent="0.2">
      <c r="A1535"/>
      <c r="B1535"/>
      <c r="C1535"/>
      <c r="D1535"/>
      <c r="E1535" s="1"/>
    </row>
    <row r="1536" spans="1:5" s="9" customFormat="1" x14ac:dyDescent="0.2">
      <c r="A1536"/>
      <c r="B1536"/>
      <c r="C1536"/>
      <c r="D1536"/>
      <c r="E1536" s="1"/>
    </row>
    <row r="1537" spans="1:5" s="9" customFormat="1" x14ac:dyDescent="0.2">
      <c r="A1537"/>
      <c r="B1537"/>
      <c r="C1537"/>
      <c r="D1537"/>
      <c r="E1537" s="1"/>
    </row>
    <row r="1538" spans="1:5" s="9" customFormat="1" x14ac:dyDescent="0.2">
      <c r="A1538"/>
      <c r="B1538"/>
      <c r="C1538"/>
      <c r="D1538"/>
      <c r="E1538" s="1"/>
    </row>
    <row r="1539" spans="1:5" s="9" customFormat="1" x14ac:dyDescent="0.2">
      <c r="A1539"/>
      <c r="B1539"/>
      <c r="C1539"/>
      <c r="D1539"/>
      <c r="E1539" s="1"/>
    </row>
    <row r="1540" spans="1:5" s="9" customFormat="1" x14ac:dyDescent="0.2">
      <c r="A1540"/>
      <c r="B1540"/>
      <c r="C1540"/>
      <c r="D1540"/>
      <c r="E1540" s="1"/>
    </row>
    <row r="1541" spans="1:5" s="9" customFormat="1" x14ac:dyDescent="0.2">
      <c r="A1541"/>
      <c r="B1541"/>
      <c r="C1541"/>
      <c r="D1541"/>
      <c r="E1541" s="1"/>
    </row>
    <row r="1542" spans="1:5" s="9" customFormat="1" x14ac:dyDescent="0.2">
      <c r="A1542"/>
      <c r="B1542"/>
      <c r="C1542"/>
      <c r="D1542"/>
      <c r="E1542" s="1"/>
    </row>
    <row r="1543" spans="1:5" s="9" customFormat="1" x14ac:dyDescent="0.2">
      <c r="A1543"/>
      <c r="B1543"/>
      <c r="C1543"/>
      <c r="D1543"/>
      <c r="E1543" s="1"/>
    </row>
    <row r="1544" spans="1:5" s="9" customFormat="1" x14ac:dyDescent="0.2">
      <c r="A1544"/>
      <c r="B1544"/>
      <c r="C1544"/>
      <c r="D1544"/>
      <c r="E1544" s="1"/>
    </row>
    <row r="1545" spans="1:5" s="9" customFormat="1" x14ac:dyDescent="0.2">
      <c r="A1545"/>
      <c r="B1545"/>
      <c r="C1545"/>
      <c r="D1545"/>
      <c r="E1545" s="1"/>
    </row>
    <row r="1546" spans="1:5" s="9" customFormat="1" x14ac:dyDescent="0.2">
      <c r="A1546"/>
      <c r="B1546"/>
      <c r="C1546"/>
      <c r="D1546"/>
      <c r="E1546" s="1"/>
    </row>
    <row r="1547" spans="1:5" s="9" customFormat="1" x14ac:dyDescent="0.2">
      <c r="A1547"/>
      <c r="B1547"/>
      <c r="C1547"/>
      <c r="D1547"/>
      <c r="E1547" s="1"/>
    </row>
    <row r="1548" spans="1:5" s="9" customFormat="1" x14ac:dyDescent="0.2">
      <c r="A1548"/>
      <c r="B1548"/>
      <c r="C1548"/>
      <c r="D1548"/>
      <c r="E1548" s="1"/>
    </row>
    <row r="1549" spans="1:5" s="9" customFormat="1" x14ac:dyDescent="0.2">
      <c r="A1549"/>
      <c r="B1549"/>
      <c r="C1549"/>
      <c r="D1549"/>
      <c r="E1549" s="1"/>
    </row>
    <row r="1550" spans="1:5" s="9" customFormat="1" x14ac:dyDescent="0.2">
      <c r="A1550"/>
      <c r="B1550"/>
      <c r="C1550"/>
      <c r="D1550"/>
      <c r="E1550" s="1"/>
    </row>
    <row r="1551" spans="1:5" s="9" customFormat="1" x14ac:dyDescent="0.2">
      <c r="A1551"/>
      <c r="B1551"/>
      <c r="C1551"/>
      <c r="D1551"/>
      <c r="E1551" s="1"/>
    </row>
    <row r="1552" spans="1:5" s="9" customFormat="1" x14ac:dyDescent="0.2">
      <c r="A1552"/>
      <c r="B1552"/>
      <c r="C1552"/>
      <c r="D1552"/>
      <c r="E1552" s="1"/>
    </row>
    <row r="1553" spans="1:5" s="9" customFormat="1" x14ac:dyDescent="0.2">
      <c r="A1553"/>
      <c r="B1553"/>
      <c r="C1553"/>
      <c r="D1553"/>
      <c r="E1553" s="1"/>
    </row>
    <row r="1554" spans="1:5" s="9" customFormat="1" x14ac:dyDescent="0.2">
      <c r="A1554"/>
      <c r="B1554"/>
      <c r="C1554"/>
      <c r="D1554"/>
      <c r="E1554" s="1"/>
    </row>
    <row r="1555" spans="1:5" s="9" customFormat="1" x14ac:dyDescent="0.2">
      <c r="A1555"/>
      <c r="B1555"/>
      <c r="C1555"/>
      <c r="D1555"/>
      <c r="E1555" s="1"/>
    </row>
    <row r="1556" spans="1:5" s="9" customFormat="1" x14ac:dyDescent="0.2">
      <c r="A1556"/>
      <c r="B1556"/>
      <c r="C1556"/>
      <c r="D1556"/>
      <c r="E1556" s="1"/>
    </row>
    <row r="1557" spans="1:5" s="9" customFormat="1" x14ac:dyDescent="0.2">
      <c r="A1557"/>
      <c r="B1557"/>
      <c r="C1557"/>
      <c r="D1557"/>
      <c r="E1557" s="1"/>
    </row>
    <row r="1558" spans="1:5" s="9" customFormat="1" x14ac:dyDescent="0.2">
      <c r="A1558"/>
      <c r="B1558"/>
      <c r="C1558"/>
      <c r="D1558"/>
      <c r="E1558" s="1"/>
    </row>
    <row r="1559" spans="1:5" s="9" customFormat="1" x14ac:dyDescent="0.2">
      <c r="A1559"/>
      <c r="B1559"/>
      <c r="C1559"/>
      <c r="D1559"/>
      <c r="E1559" s="1"/>
    </row>
    <row r="1560" spans="1:5" s="9" customFormat="1" x14ac:dyDescent="0.2">
      <c r="A1560"/>
      <c r="B1560"/>
      <c r="C1560"/>
      <c r="D1560"/>
      <c r="E1560" s="1"/>
    </row>
    <row r="1561" spans="1:5" s="9" customFormat="1" x14ac:dyDescent="0.2">
      <c r="A1561"/>
      <c r="B1561"/>
      <c r="C1561"/>
      <c r="D1561"/>
      <c r="E1561" s="1"/>
    </row>
    <row r="1562" spans="1:5" s="9" customFormat="1" x14ac:dyDescent="0.2">
      <c r="A1562"/>
      <c r="B1562"/>
      <c r="C1562"/>
      <c r="D1562"/>
      <c r="E1562" s="1"/>
    </row>
    <row r="1563" spans="1:5" s="9" customFormat="1" x14ac:dyDescent="0.2">
      <c r="A1563"/>
      <c r="B1563"/>
      <c r="C1563"/>
      <c r="D1563"/>
      <c r="E1563" s="1"/>
    </row>
    <row r="1564" spans="1:5" s="9" customFormat="1" x14ac:dyDescent="0.2">
      <c r="A1564"/>
      <c r="B1564"/>
      <c r="C1564"/>
      <c r="D1564"/>
      <c r="E1564" s="1"/>
    </row>
    <row r="1565" spans="1:5" s="9" customFormat="1" x14ac:dyDescent="0.2">
      <c r="A1565"/>
      <c r="B1565"/>
      <c r="C1565"/>
      <c r="D1565"/>
      <c r="E1565" s="1"/>
    </row>
    <row r="1566" spans="1:5" s="9" customFormat="1" x14ac:dyDescent="0.2">
      <c r="A1566"/>
      <c r="B1566"/>
      <c r="C1566"/>
      <c r="D1566"/>
      <c r="E1566" s="1"/>
    </row>
    <row r="1567" spans="1:5" s="9" customFormat="1" x14ac:dyDescent="0.2">
      <c r="A1567"/>
      <c r="B1567"/>
      <c r="C1567"/>
      <c r="D1567"/>
      <c r="E1567" s="1"/>
    </row>
    <row r="1568" spans="1:5" s="9" customFormat="1" x14ac:dyDescent="0.2">
      <c r="A1568"/>
      <c r="B1568"/>
      <c r="C1568"/>
      <c r="D1568"/>
      <c r="E1568" s="1"/>
    </row>
    <row r="1569" spans="1:5" s="9" customFormat="1" x14ac:dyDescent="0.2">
      <c r="A1569"/>
      <c r="B1569"/>
      <c r="C1569"/>
      <c r="D1569"/>
      <c r="E1569" s="1"/>
    </row>
    <row r="1570" spans="1:5" s="9" customFormat="1" x14ac:dyDescent="0.2">
      <c r="A1570"/>
      <c r="B1570"/>
      <c r="C1570"/>
      <c r="D1570"/>
      <c r="E1570" s="1"/>
    </row>
    <row r="1571" spans="1:5" s="9" customFormat="1" x14ac:dyDescent="0.2">
      <c r="A1571"/>
      <c r="B1571"/>
      <c r="C1571"/>
      <c r="D1571"/>
      <c r="E1571" s="1"/>
    </row>
    <row r="1572" spans="1:5" s="9" customFormat="1" x14ac:dyDescent="0.2">
      <c r="A1572"/>
      <c r="B1572"/>
      <c r="C1572"/>
      <c r="D1572"/>
      <c r="E1572" s="1"/>
    </row>
    <row r="1573" spans="1:5" s="9" customFormat="1" x14ac:dyDescent="0.2">
      <c r="A1573"/>
      <c r="B1573"/>
      <c r="C1573"/>
      <c r="D1573"/>
      <c r="E1573" s="1"/>
    </row>
    <row r="1574" spans="1:5" s="9" customFormat="1" x14ac:dyDescent="0.2">
      <c r="A1574"/>
      <c r="B1574"/>
      <c r="C1574"/>
      <c r="D1574"/>
      <c r="E1574" s="1"/>
    </row>
    <row r="1575" spans="1:5" s="9" customFormat="1" x14ac:dyDescent="0.2">
      <c r="A1575"/>
      <c r="B1575"/>
      <c r="C1575"/>
      <c r="D1575"/>
      <c r="E1575" s="1"/>
    </row>
    <row r="1576" spans="1:5" s="9" customFormat="1" x14ac:dyDescent="0.2">
      <c r="A1576"/>
      <c r="B1576"/>
      <c r="C1576"/>
      <c r="D1576"/>
      <c r="E1576" s="1"/>
    </row>
    <row r="1577" spans="1:5" s="9" customFormat="1" x14ac:dyDescent="0.2">
      <c r="A1577"/>
      <c r="B1577"/>
      <c r="C1577"/>
      <c r="D1577"/>
      <c r="E1577" s="1"/>
    </row>
    <row r="1578" spans="1:5" s="9" customFormat="1" x14ac:dyDescent="0.2">
      <c r="A1578"/>
      <c r="B1578"/>
      <c r="C1578"/>
      <c r="D1578"/>
      <c r="E1578" s="1"/>
    </row>
    <row r="1579" spans="1:5" s="9" customFormat="1" x14ac:dyDescent="0.2">
      <c r="A1579"/>
      <c r="B1579"/>
      <c r="C1579"/>
      <c r="D1579"/>
      <c r="E1579" s="1"/>
    </row>
    <row r="1580" spans="1:5" s="9" customFormat="1" x14ac:dyDescent="0.2">
      <c r="A1580"/>
      <c r="B1580"/>
      <c r="C1580"/>
      <c r="D1580"/>
      <c r="E1580" s="1"/>
    </row>
    <row r="1581" spans="1:5" s="9" customFormat="1" x14ac:dyDescent="0.2">
      <c r="A1581"/>
      <c r="B1581"/>
      <c r="C1581"/>
      <c r="D1581"/>
      <c r="E1581" s="1"/>
    </row>
    <row r="1582" spans="1:5" s="9" customFormat="1" x14ac:dyDescent="0.2">
      <c r="A1582"/>
      <c r="B1582"/>
      <c r="C1582"/>
      <c r="D1582"/>
      <c r="E1582" s="1"/>
    </row>
    <row r="1583" spans="1:5" s="9" customFormat="1" x14ac:dyDescent="0.2">
      <c r="A1583"/>
      <c r="B1583"/>
      <c r="C1583"/>
      <c r="D1583"/>
      <c r="E1583" s="1"/>
    </row>
    <row r="1584" spans="1:5" s="9" customFormat="1" x14ac:dyDescent="0.2">
      <c r="A1584"/>
      <c r="B1584"/>
      <c r="C1584"/>
      <c r="D1584"/>
      <c r="E1584" s="1"/>
    </row>
    <row r="1585" spans="1:5" s="9" customFormat="1" x14ac:dyDescent="0.2">
      <c r="A1585"/>
      <c r="B1585"/>
      <c r="C1585"/>
      <c r="D1585"/>
      <c r="E1585" s="1"/>
    </row>
    <row r="1586" spans="1:5" s="9" customFormat="1" x14ac:dyDescent="0.2">
      <c r="A1586"/>
      <c r="B1586"/>
      <c r="C1586"/>
      <c r="D1586"/>
      <c r="E1586" s="1"/>
    </row>
    <row r="1587" spans="1:5" s="9" customFormat="1" x14ac:dyDescent="0.2">
      <c r="A1587"/>
      <c r="B1587"/>
      <c r="C1587"/>
      <c r="D1587"/>
      <c r="E1587" s="1"/>
    </row>
    <row r="1588" spans="1:5" s="9" customFormat="1" x14ac:dyDescent="0.2">
      <c r="A1588"/>
      <c r="B1588"/>
      <c r="C1588"/>
      <c r="D1588"/>
      <c r="E1588" s="1"/>
    </row>
    <row r="1589" spans="1:5" s="9" customFormat="1" x14ac:dyDescent="0.2">
      <c r="A1589"/>
      <c r="B1589"/>
      <c r="C1589"/>
      <c r="D1589"/>
      <c r="E1589" s="1"/>
    </row>
    <row r="1590" spans="1:5" s="9" customFormat="1" x14ac:dyDescent="0.2">
      <c r="A1590"/>
      <c r="B1590"/>
      <c r="C1590"/>
      <c r="D1590"/>
      <c r="E1590" s="1"/>
    </row>
    <row r="1591" spans="1:5" s="9" customFormat="1" x14ac:dyDescent="0.2">
      <c r="A1591"/>
      <c r="B1591"/>
      <c r="C1591"/>
      <c r="D1591"/>
      <c r="E1591" s="1"/>
    </row>
    <row r="1592" spans="1:5" s="9" customFormat="1" x14ac:dyDescent="0.2">
      <c r="A1592"/>
      <c r="B1592"/>
      <c r="C1592"/>
      <c r="D1592"/>
      <c r="E1592" s="1"/>
    </row>
    <row r="1593" spans="1:5" s="9" customFormat="1" x14ac:dyDescent="0.2">
      <c r="A1593"/>
      <c r="B1593"/>
      <c r="C1593"/>
      <c r="D1593"/>
      <c r="E1593" s="1"/>
    </row>
    <row r="1594" spans="1:5" s="9" customFormat="1" x14ac:dyDescent="0.2">
      <c r="A1594"/>
      <c r="B1594"/>
      <c r="C1594"/>
      <c r="D1594"/>
      <c r="E1594" s="1"/>
    </row>
    <row r="1595" spans="1:5" s="9" customFormat="1" x14ac:dyDescent="0.2">
      <c r="A1595"/>
      <c r="B1595"/>
      <c r="C1595"/>
      <c r="D1595"/>
      <c r="E1595" s="1"/>
    </row>
    <row r="1596" spans="1:5" s="9" customFormat="1" x14ac:dyDescent="0.2">
      <c r="A1596"/>
      <c r="B1596"/>
      <c r="C1596"/>
      <c r="D1596"/>
      <c r="E1596" s="1"/>
    </row>
    <row r="1597" spans="1:5" s="9" customFormat="1" x14ac:dyDescent="0.2">
      <c r="A1597"/>
      <c r="B1597"/>
      <c r="C1597"/>
      <c r="D1597"/>
      <c r="E1597" s="1"/>
    </row>
    <row r="1598" spans="1:5" s="9" customFormat="1" x14ac:dyDescent="0.2">
      <c r="A1598"/>
      <c r="B1598"/>
      <c r="C1598"/>
      <c r="D1598"/>
      <c r="E1598" s="1"/>
    </row>
    <row r="1599" spans="1:5" s="9" customFormat="1" x14ac:dyDescent="0.2">
      <c r="A1599"/>
      <c r="B1599"/>
      <c r="C1599"/>
      <c r="D1599"/>
      <c r="E1599" s="1"/>
    </row>
    <row r="1600" spans="1:5" s="9" customFormat="1" x14ac:dyDescent="0.2">
      <c r="A1600"/>
      <c r="B1600"/>
      <c r="C1600"/>
      <c r="D1600"/>
      <c r="E1600" s="1"/>
    </row>
    <row r="1601" spans="1:5" s="9" customFormat="1" x14ac:dyDescent="0.2">
      <c r="A1601"/>
      <c r="B1601"/>
      <c r="C1601"/>
      <c r="D1601"/>
      <c r="E1601" s="1"/>
    </row>
    <row r="1602" spans="1:5" s="9" customFormat="1" x14ac:dyDescent="0.2">
      <c r="A1602"/>
      <c r="B1602"/>
      <c r="C1602"/>
      <c r="D1602"/>
      <c r="E1602" s="1"/>
    </row>
    <row r="1603" spans="1:5" s="9" customFormat="1" x14ac:dyDescent="0.2">
      <c r="A1603"/>
      <c r="B1603"/>
      <c r="C1603"/>
      <c r="D1603"/>
      <c r="E1603" s="1"/>
    </row>
    <row r="1604" spans="1:5" s="9" customFormat="1" x14ac:dyDescent="0.2">
      <c r="A1604"/>
      <c r="B1604"/>
      <c r="C1604"/>
      <c r="D1604"/>
      <c r="E1604" s="1"/>
    </row>
    <row r="1605" spans="1:5" s="9" customFormat="1" x14ac:dyDescent="0.2">
      <c r="A1605"/>
      <c r="B1605"/>
      <c r="C1605"/>
      <c r="D1605"/>
      <c r="E1605" s="1"/>
    </row>
    <row r="1606" spans="1:5" s="9" customFormat="1" x14ac:dyDescent="0.2">
      <c r="A1606"/>
      <c r="B1606"/>
      <c r="C1606"/>
      <c r="D1606"/>
      <c r="E1606" s="1"/>
    </row>
    <row r="1607" spans="1:5" s="9" customFormat="1" x14ac:dyDescent="0.2">
      <c r="A1607"/>
      <c r="B1607"/>
      <c r="C1607"/>
      <c r="D1607"/>
      <c r="E1607" s="1"/>
    </row>
    <row r="1608" spans="1:5" s="9" customFormat="1" x14ac:dyDescent="0.2">
      <c r="A1608"/>
      <c r="B1608"/>
      <c r="C1608"/>
      <c r="D1608"/>
      <c r="E1608" s="1"/>
    </row>
    <row r="1609" spans="1:5" s="9" customFormat="1" x14ac:dyDescent="0.2">
      <c r="A1609"/>
      <c r="B1609"/>
      <c r="C1609"/>
      <c r="D1609"/>
      <c r="E1609" s="1"/>
    </row>
    <row r="1610" spans="1:5" s="9" customFormat="1" x14ac:dyDescent="0.2">
      <c r="A1610"/>
      <c r="B1610"/>
      <c r="C1610"/>
      <c r="D1610"/>
      <c r="E1610" s="1"/>
    </row>
    <row r="1611" spans="1:5" s="9" customFormat="1" x14ac:dyDescent="0.2">
      <c r="A1611"/>
      <c r="B1611"/>
      <c r="C1611"/>
      <c r="D1611"/>
      <c r="E1611" s="1"/>
    </row>
    <row r="1612" spans="1:5" s="9" customFormat="1" x14ac:dyDescent="0.2">
      <c r="A1612"/>
      <c r="B1612"/>
      <c r="C1612"/>
      <c r="D1612"/>
      <c r="E1612" s="1"/>
    </row>
    <row r="1613" spans="1:5" s="9" customFormat="1" x14ac:dyDescent="0.2">
      <c r="A1613"/>
      <c r="B1613"/>
      <c r="C1613"/>
      <c r="D1613"/>
      <c r="E1613" s="1"/>
    </row>
    <row r="1614" spans="1:5" s="9" customFormat="1" x14ac:dyDescent="0.2">
      <c r="A1614"/>
      <c r="B1614"/>
      <c r="C1614"/>
      <c r="D1614"/>
      <c r="E1614" s="1"/>
    </row>
    <row r="1615" spans="1:5" s="9" customFormat="1" x14ac:dyDescent="0.2">
      <c r="A1615"/>
      <c r="B1615"/>
      <c r="C1615"/>
      <c r="D1615"/>
      <c r="E1615" s="1"/>
    </row>
    <row r="1616" spans="1:5" s="9" customFormat="1" x14ac:dyDescent="0.2">
      <c r="A1616"/>
      <c r="B1616"/>
      <c r="C1616"/>
      <c r="D1616"/>
      <c r="E1616" s="1"/>
    </row>
    <row r="1617" spans="1:5" s="9" customFormat="1" x14ac:dyDescent="0.2">
      <c r="A1617"/>
      <c r="B1617"/>
      <c r="C1617"/>
      <c r="D1617"/>
      <c r="E1617" s="1"/>
    </row>
    <row r="1618" spans="1:5" s="9" customFormat="1" x14ac:dyDescent="0.2">
      <c r="A1618"/>
      <c r="B1618"/>
      <c r="C1618"/>
      <c r="D1618"/>
      <c r="E1618" s="1"/>
    </row>
    <row r="1619" spans="1:5" s="9" customFormat="1" x14ac:dyDescent="0.2">
      <c r="A1619"/>
      <c r="B1619"/>
      <c r="C1619"/>
      <c r="D1619"/>
      <c r="E1619" s="1"/>
    </row>
    <row r="1620" spans="1:5" s="9" customFormat="1" x14ac:dyDescent="0.2">
      <c r="A1620"/>
      <c r="B1620"/>
      <c r="C1620"/>
      <c r="D1620"/>
      <c r="E1620" s="1"/>
    </row>
    <row r="1621" spans="1:5" s="9" customFormat="1" x14ac:dyDescent="0.2">
      <c r="A1621"/>
      <c r="B1621"/>
      <c r="C1621"/>
      <c r="D1621"/>
      <c r="E1621" s="1"/>
    </row>
    <row r="1622" spans="1:5" s="9" customFormat="1" x14ac:dyDescent="0.2">
      <c r="A1622"/>
      <c r="B1622"/>
      <c r="C1622"/>
      <c r="D1622"/>
      <c r="E1622" s="1"/>
    </row>
    <row r="1623" spans="1:5" s="9" customFormat="1" x14ac:dyDescent="0.2">
      <c r="A1623"/>
      <c r="B1623"/>
      <c r="C1623"/>
      <c r="D1623"/>
      <c r="E1623" s="1"/>
    </row>
    <row r="1624" spans="1:5" s="9" customFormat="1" x14ac:dyDescent="0.2">
      <c r="A1624"/>
      <c r="B1624"/>
      <c r="C1624"/>
      <c r="D1624"/>
      <c r="E1624" s="1"/>
    </row>
    <row r="1625" spans="1:5" s="9" customFormat="1" x14ac:dyDescent="0.2">
      <c r="A1625"/>
      <c r="B1625"/>
      <c r="C1625"/>
      <c r="D1625"/>
      <c r="E1625" s="1"/>
    </row>
    <row r="1626" spans="1:5" s="9" customFormat="1" x14ac:dyDescent="0.2">
      <c r="A1626"/>
      <c r="B1626"/>
      <c r="C1626"/>
      <c r="D1626"/>
      <c r="E1626" s="1"/>
    </row>
    <row r="1627" spans="1:5" s="9" customFormat="1" x14ac:dyDescent="0.2">
      <c r="A1627"/>
      <c r="B1627"/>
      <c r="C1627"/>
      <c r="D1627"/>
      <c r="E1627" s="1"/>
    </row>
    <row r="1628" spans="1:5" s="9" customFormat="1" x14ac:dyDescent="0.2">
      <c r="A1628"/>
      <c r="B1628"/>
      <c r="C1628"/>
      <c r="D1628"/>
      <c r="E1628" s="1"/>
    </row>
    <row r="1629" spans="1:5" s="9" customFormat="1" x14ac:dyDescent="0.2">
      <c r="A1629"/>
      <c r="B1629"/>
      <c r="C1629"/>
      <c r="D1629"/>
      <c r="E1629" s="1"/>
    </row>
    <row r="1630" spans="1:5" s="9" customFormat="1" x14ac:dyDescent="0.2">
      <c r="A1630"/>
      <c r="B1630"/>
      <c r="C1630"/>
      <c r="D1630"/>
      <c r="E1630" s="1"/>
    </row>
    <row r="1631" spans="1:5" s="9" customFormat="1" x14ac:dyDescent="0.2">
      <c r="A1631"/>
      <c r="B1631"/>
      <c r="C1631"/>
      <c r="D1631"/>
      <c r="E1631" s="1"/>
    </row>
    <row r="1632" spans="1:5" s="9" customFormat="1" x14ac:dyDescent="0.2">
      <c r="A1632"/>
      <c r="B1632"/>
      <c r="C1632"/>
      <c r="D1632"/>
      <c r="E1632" s="1"/>
    </row>
    <row r="1633" spans="1:5" s="9" customFormat="1" x14ac:dyDescent="0.2">
      <c r="A1633"/>
      <c r="B1633"/>
      <c r="C1633"/>
      <c r="D1633"/>
      <c r="E1633" s="1"/>
    </row>
    <row r="1634" spans="1:5" s="9" customFormat="1" x14ac:dyDescent="0.2">
      <c r="A1634"/>
      <c r="B1634"/>
      <c r="C1634"/>
      <c r="D1634"/>
      <c r="E1634" s="1"/>
    </row>
    <row r="1635" spans="1:5" s="9" customFormat="1" x14ac:dyDescent="0.2">
      <c r="A1635"/>
      <c r="B1635"/>
      <c r="C1635"/>
      <c r="D1635"/>
      <c r="E1635" s="1"/>
    </row>
    <row r="1636" spans="1:5" s="9" customFormat="1" x14ac:dyDescent="0.2">
      <c r="A1636"/>
      <c r="B1636"/>
      <c r="C1636"/>
      <c r="D1636"/>
      <c r="E1636" s="1"/>
    </row>
    <row r="1637" spans="1:5" s="9" customFormat="1" x14ac:dyDescent="0.2">
      <c r="A1637"/>
      <c r="B1637"/>
      <c r="C1637"/>
      <c r="D1637"/>
      <c r="E1637" s="1"/>
    </row>
    <row r="1638" spans="1:5" s="9" customFormat="1" x14ac:dyDescent="0.2">
      <c r="A1638"/>
      <c r="B1638"/>
      <c r="C1638"/>
      <c r="D1638"/>
      <c r="E1638" s="1"/>
    </row>
    <row r="1639" spans="1:5" s="9" customFormat="1" x14ac:dyDescent="0.2">
      <c r="A1639"/>
      <c r="B1639"/>
      <c r="C1639"/>
      <c r="D1639"/>
      <c r="E1639" s="1"/>
    </row>
    <row r="1640" spans="1:5" s="9" customFormat="1" x14ac:dyDescent="0.2">
      <c r="A1640"/>
      <c r="B1640"/>
      <c r="C1640"/>
      <c r="D1640"/>
      <c r="E1640" s="1"/>
    </row>
    <row r="1641" spans="1:5" s="9" customFormat="1" x14ac:dyDescent="0.2">
      <c r="A1641"/>
      <c r="B1641"/>
      <c r="C1641"/>
      <c r="D1641"/>
      <c r="E1641" s="1"/>
    </row>
    <row r="1642" spans="1:5" s="9" customFormat="1" x14ac:dyDescent="0.2">
      <c r="A1642"/>
      <c r="B1642"/>
      <c r="C1642"/>
      <c r="D1642"/>
      <c r="E1642" s="1"/>
    </row>
    <row r="1643" spans="1:5" s="9" customFormat="1" x14ac:dyDescent="0.2">
      <c r="A1643"/>
      <c r="B1643"/>
      <c r="C1643"/>
      <c r="D1643"/>
      <c r="E1643" s="1"/>
    </row>
    <row r="1644" spans="1:5" s="9" customFormat="1" x14ac:dyDescent="0.2">
      <c r="A1644"/>
      <c r="B1644"/>
      <c r="C1644"/>
      <c r="D1644"/>
      <c r="E1644" s="1"/>
    </row>
    <row r="1645" spans="1:5" s="9" customFormat="1" x14ac:dyDescent="0.2">
      <c r="A1645"/>
      <c r="B1645"/>
      <c r="C1645"/>
      <c r="D1645"/>
      <c r="E1645" s="1"/>
    </row>
    <row r="1646" spans="1:5" s="9" customFormat="1" x14ac:dyDescent="0.2">
      <c r="A1646"/>
      <c r="B1646"/>
      <c r="C1646"/>
      <c r="D1646"/>
      <c r="E1646" s="1"/>
    </row>
    <row r="1647" spans="1:5" s="9" customFormat="1" x14ac:dyDescent="0.2">
      <c r="A1647"/>
      <c r="B1647"/>
      <c r="C1647"/>
      <c r="D1647"/>
      <c r="E1647" s="1"/>
    </row>
    <row r="1648" spans="1:5" s="9" customFormat="1" x14ac:dyDescent="0.2">
      <c r="A1648"/>
      <c r="B1648"/>
      <c r="C1648"/>
      <c r="D1648"/>
      <c r="E1648" s="1"/>
    </row>
    <row r="1649" spans="1:5" s="9" customFormat="1" x14ac:dyDescent="0.2">
      <c r="A1649"/>
      <c r="B1649"/>
      <c r="C1649"/>
      <c r="D1649"/>
      <c r="E1649" s="1"/>
    </row>
    <row r="1650" spans="1:5" s="9" customFormat="1" x14ac:dyDescent="0.2">
      <c r="A1650"/>
      <c r="B1650"/>
      <c r="C1650"/>
      <c r="D1650"/>
      <c r="E1650" s="1"/>
    </row>
    <row r="1651" spans="1:5" s="9" customFormat="1" x14ac:dyDescent="0.2">
      <c r="A1651"/>
      <c r="B1651"/>
      <c r="C1651"/>
      <c r="D1651"/>
      <c r="E1651" s="1"/>
    </row>
    <row r="1652" spans="1:5" s="9" customFormat="1" x14ac:dyDescent="0.2">
      <c r="A1652"/>
      <c r="B1652"/>
      <c r="C1652"/>
      <c r="D1652"/>
      <c r="E1652" s="1"/>
    </row>
    <row r="1653" spans="1:5" s="9" customFormat="1" x14ac:dyDescent="0.2">
      <c r="A1653"/>
      <c r="B1653"/>
      <c r="C1653"/>
      <c r="D1653"/>
      <c r="E1653" s="1"/>
    </row>
    <row r="1654" spans="1:5" s="9" customFormat="1" x14ac:dyDescent="0.2">
      <c r="A1654"/>
      <c r="B1654"/>
      <c r="C1654"/>
      <c r="D1654"/>
      <c r="E1654" s="1"/>
    </row>
    <row r="1655" spans="1:5" s="9" customFormat="1" x14ac:dyDescent="0.2">
      <c r="A1655"/>
      <c r="B1655"/>
      <c r="C1655"/>
      <c r="D1655"/>
      <c r="E1655" s="1"/>
    </row>
    <row r="1656" spans="1:5" s="9" customFormat="1" x14ac:dyDescent="0.2">
      <c r="A1656"/>
      <c r="B1656"/>
      <c r="C1656"/>
      <c r="D1656"/>
      <c r="E1656" s="1"/>
    </row>
    <row r="1657" spans="1:5" s="9" customFormat="1" x14ac:dyDescent="0.2">
      <c r="A1657"/>
      <c r="B1657"/>
      <c r="C1657"/>
      <c r="D1657"/>
      <c r="E1657" s="1"/>
    </row>
    <row r="1658" spans="1:5" s="9" customFormat="1" x14ac:dyDescent="0.2">
      <c r="A1658"/>
      <c r="B1658"/>
      <c r="C1658"/>
      <c r="D1658"/>
      <c r="E1658" s="1"/>
    </row>
    <row r="1659" spans="1:5" s="9" customFormat="1" x14ac:dyDescent="0.2">
      <c r="A1659"/>
      <c r="B1659"/>
      <c r="C1659"/>
      <c r="D1659"/>
      <c r="E1659" s="1"/>
    </row>
    <row r="1660" spans="1:5" s="9" customFormat="1" x14ac:dyDescent="0.2">
      <c r="A1660"/>
      <c r="B1660"/>
      <c r="C1660"/>
      <c r="D1660"/>
      <c r="E1660" s="1"/>
    </row>
    <row r="1661" spans="1:5" s="9" customFormat="1" x14ac:dyDescent="0.2">
      <c r="A1661"/>
      <c r="B1661"/>
      <c r="C1661"/>
      <c r="D1661"/>
      <c r="E1661" s="1"/>
    </row>
    <row r="1662" spans="1:5" s="9" customFormat="1" x14ac:dyDescent="0.2">
      <c r="A1662"/>
      <c r="B1662"/>
      <c r="C1662"/>
      <c r="D1662"/>
      <c r="E1662" s="1"/>
    </row>
    <row r="1663" spans="1:5" s="9" customFormat="1" x14ac:dyDescent="0.2">
      <c r="A1663"/>
      <c r="B1663"/>
      <c r="C1663"/>
      <c r="D1663"/>
      <c r="E1663" s="1"/>
    </row>
    <row r="1664" spans="1:5" s="9" customFormat="1" x14ac:dyDescent="0.2">
      <c r="A1664"/>
      <c r="B1664"/>
      <c r="C1664"/>
      <c r="D1664"/>
      <c r="E1664" s="1"/>
    </row>
    <row r="1665" spans="1:5" s="9" customFormat="1" x14ac:dyDescent="0.2">
      <c r="A1665"/>
      <c r="B1665"/>
      <c r="C1665"/>
      <c r="D1665"/>
      <c r="E1665" s="1"/>
    </row>
    <row r="1666" spans="1:5" s="9" customFormat="1" x14ac:dyDescent="0.2">
      <c r="A1666"/>
      <c r="B1666"/>
      <c r="C1666"/>
      <c r="D1666"/>
      <c r="E1666" s="1"/>
    </row>
    <row r="1667" spans="1:5" s="9" customFormat="1" x14ac:dyDescent="0.2">
      <c r="A1667"/>
      <c r="B1667"/>
      <c r="C1667"/>
      <c r="D1667"/>
      <c r="E1667" s="1"/>
    </row>
    <row r="1668" spans="1:5" s="9" customFormat="1" x14ac:dyDescent="0.2">
      <c r="A1668"/>
      <c r="B1668"/>
      <c r="C1668"/>
      <c r="D1668"/>
      <c r="E1668" s="1"/>
    </row>
    <row r="1669" spans="1:5" s="9" customFormat="1" x14ac:dyDescent="0.2">
      <c r="A1669"/>
      <c r="B1669"/>
      <c r="C1669"/>
      <c r="D1669"/>
      <c r="E1669" s="1"/>
    </row>
    <row r="1670" spans="1:5" s="9" customFormat="1" x14ac:dyDescent="0.2">
      <c r="A1670"/>
      <c r="B1670"/>
      <c r="C1670"/>
      <c r="D1670"/>
      <c r="E1670" s="1"/>
    </row>
    <row r="1671" spans="1:5" s="9" customFormat="1" x14ac:dyDescent="0.2">
      <c r="A1671"/>
      <c r="B1671"/>
      <c r="C1671"/>
      <c r="D1671"/>
      <c r="E1671" s="1"/>
    </row>
    <row r="1672" spans="1:5" s="9" customFormat="1" x14ac:dyDescent="0.2">
      <c r="A1672"/>
      <c r="B1672"/>
      <c r="C1672"/>
      <c r="D1672"/>
      <c r="E1672" s="1"/>
    </row>
    <row r="1673" spans="1:5" s="9" customFormat="1" x14ac:dyDescent="0.2">
      <c r="A1673"/>
      <c r="B1673"/>
      <c r="C1673"/>
      <c r="D1673"/>
      <c r="E1673" s="1"/>
    </row>
    <row r="1674" spans="1:5" s="9" customFormat="1" x14ac:dyDescent="0.2">
      <c r="A1674"/>
      <c r="B1674"/>
      <c r="C1674"/>
      <c r="D1674"/>
      <c r="E1674" s="1"/>
    </row>
    <row r="1675" spans="1:5" s="9" customFormat="1" x14ac:dyDescent="0.2">
      <c r="A1675"/>
      <c r="B1675"/>
      <c r="C1675"/>
      <c r="D1675"/>
      <c r="E1675" s="1"/>
    </row>
    <row r="1676" spans="1:5" s="9" customFormat="1" x14ac:dyDescent="0.2">
      <c r="A1676"/>
      <c r="B1676"/>
      <c r="C1676"/>
      <c r="D1676"/>
      <c r="E1676" s="1"/>
    </row>
    <row r="1677" spans="1:5" s="9" customFormat="1" x14ac:dyDescent="0.2">
      <c r="A1677"/>
      <c r="B1677"/>
      <c r="C1677"/>
      <c r="D1677"/>
      <c r="E1677" s="1"/>
    </row>
    <row r="1678" spans="1:5" s="9" customFormat="1" x14ac:dyDescent="0.2">
      <c r="A1678"/>
      <c r="B1678"/>
      <c r="C1678"/>
      <c r="D1678"/>
      <c r="E1678" s="1"/>
    </row>
    <row r="1679" spans="1:5" s="9" customFormat="1" x14ac:dyDescent="0.2">
      <c r="A1679"/>
      <c r="B1679"/>
      <c r="C1679"/>
      <c r="D1679"/>
      <c r="E1679" s="1"/>
    </row>
    <row r="1680" spans="1:5" s="9" customFormat="1" x14ac:dyDescent="0.2">
      <c r="A1680"/>
      <c r="B1680"/>
      <c r="C1680"/>
      <c r="D1680"/>
      <c r="E1680" s="1"/>
    </row>
    <row r="1681" spans="1:5" s="9" customFormat="1" x14ac:dyDescent="0.2">
      <c r="A1681"/>
      <c r="B1681"/>
      <c r="C1681"/>
      <c r="D1681"/>
      <c r="E1681" s="1"/>
    </row>
    <row r="1682" spans="1:5" s="9" customFormat="1" x14ac:dyDescent="0.2">
      <c r="A1682"/>
      <c r="B1682"/>
      <c r="C1682"/>
      <c r="D1682"/>
      <c r="E1682" s="1"/>
    </row>
    <row r="1683" spans="1:5" s="9" customFormat="1" x14ac:dyDescent="0.2">
      <c r="A1683"/>
      <c r="B1683"/>
      <c r="C1683"/>
      <c r="D1683"/>
      <c r="E1683" s="1"/>
    </row>
    <row r="1684" spans="1:5" s="9" customFormat="1" x14ac:dyDescent="0.2">
      <c r="A1684"/>
      <c r="B1684"/>
      <c r="C1684"/>
      <c r="D1684"/>
      <c r="E1684" s="1"/>
    </row>
    <row r="1685" spans="1:5" s="9" customFormat="1" x14ac:dyDescent="0.2">
      <c r="A1685"/>
      <c r="B1685"/>
      <c r="C1685"/>
      <c r="D1685"/>
      <c r="E1685" s="1"/>
    </row>
    <row r="1686" spans="1:5" s="9" customFormat="1" x14ac:dyDescent="0.2">
      <c r="A1686"/>
      <c r="B1686"/>
      <c r="C1686"/>
      <c r="D1686"/>
      <c r="E1686" s="1"/>
    </row>
    <row r="1687" spans="1:5" s="9" customFormat="1" x14ac:dyDescent="0.2">
      <c r="A1687"/>
      <c r="B1687"/>
      <c r="C1687"/>
      <c r="D1687"/>
      <c r="E1687" s="1"/>
    </row>
    <row r="1688" spans="1:5" s="9" customFormat="1" x14ac:dyDescent="0.2">
      <c r="A1688"/>
      <c r="B1688"/>
      <c r="C1688"/>
      <c r="D1688"/>
      <c r="E1688" s="1"/>
    </row>
    <row r="1689" spans="1:5" s="9" customFormat="1" x14ac:dyDescent="0.2">
      <c r="A1689"/>
      <c r="B1689"/>
      <c r="C1689"/>
      <c r="D1689"/>
      <c r="E1689" s="1"/>
    </row>
    <row r="1690" spans="1:5" s="9" customFormat="1" x14ac:dyDescent="0.2">
      <c r="A1690"/>
      <c r="B1690"/>
      <c r="C1690"/>
      <c r="D1690"/>
      <c r="E1690" s="1"/>
    </row>
    <row r="1691" spans="1:5" s="9" customFormat="1" x14ac:dyDescent="0.2">
      <c r="A1691"/>
      <c r="B1691"/>
      <c r="C1691"/>
      <c r="D1691"/>
      <c r="E1691" s="1"/>
    </row>
    <row r="1692" spans="1:5" s="9" customFormat="1" x14ac:dyDescent="0.2">
      <c r="A1692"/>
      <c r="B1692"/>
      <c r="C1692"/>
      <c r="D1692"/>
      <c r="E1692" s="1"/>
    </row>
    <row r="1693" spans="1:5" s="9" customFormat="1" x14ac:dyDescent="0.2">
      <c r="A1693"/>
      <c r="B1693"/>
      <c r="C1693"/>
      <c r="D1693"/>
      <c r="E1693" s="1"/>
    </row>
    <row r="1694" spans="1:5" s="9" customFormat="1" x14ac:dyDescent="0.2">
      <c r="A1694"/>
      <c r="B1694"/>
      <c r="C1694"/>
      <c r="D1694"/>
      <c r="E1694" s="1"/>
    </row>
    <row r="1695" spans="1:5" s="9" customFormat="1" x14ac:dyDescent="0.2">
      <c r="A1695"/>
      <c r="B1695"/>
      <c r="C1695"/>
      <c r="D1695"/>
      <c r="E1695" s="1"/>
    </row>
    <row r="1696" spans="1:5" s="9" customFormat="1" x14ac:dyDescent="0.2">
      <c r="A1696"/>
      <c r="B1696"/>
      <c r="C1696"/>
      <c r="D1696"/>
      <c r="E1696" s="1"/>
    </row>
    <row r="1697" spans="1:5" s="9" customFormat="1" x14ac:dyDescent="0.2">
      <c r="A1697"/>
      <c r="B1697"/>
      <c r="C1697"/>
      <c r="D1697"/>
      <c r="E1697" s="1"/>
    </row>
    <row r="1698" spans="1:5" s="9" customFormat="1" x14ac:dyDescent="0.2">
      <c r="A1698"/>
      <c r="B1698"/>
      <c r="C1698"/>
      <c r="D1698"/>
      <c r="E1698" s="1"/>
    </row>
    <row r="1699" spans="1:5" s="9" customFormat="1" x14ac:dyDescent="0.2">
      <c r="A1699"/>
      <c r="B1699"/>
      <c r="C1699"/>
      <c r="D1699"/>
      <c r="E1699" s="1"/>
    </row>
    <row r="1700" spans="1:5" s="9" customFormat="1" x14ac:dyDescent="0.2">
      <c r="A1700"/>
      <c r="B1700"/>
      <c r="C1700"/>
      <c r="D1700"/>
      <c r="E1700" s="1"/>
    </row>
    <row r="1701" spans="1:5" s="9" customFormat="1" x14ac:dyDescent="0.2">
      <c r="A1701"/>
      <c r="B1701"/>
      <c r="C1701"/>
      <c r="D1701"/>
      <c r="E1701" s="1"/>
    </row>
    <row r="1702" spans="1:5" s="9" customFormat="1" x14ac:dyDescent="0.2">
      <c r="A1702"/>
      <c r="B1702"/>
      <c r="C1702"/>
      <c r="D1702"/>
      <c r="E1702" s="1"/>
    </row>
    <row r="1703" spans="1:5" s="9" customFormat="1" x14ac:dyDescent="0.2">
      <c r="A1703"/>
      <c r="B1703"/>
      <c r="C1703"/>
      <c r="D1703"/>
      <c r="E1703" s="1"/>
    </row>
    <row r="1704" spans="1:5" s="9" customFormat="1" x14ac:dyDescent="0.2">
      <c r="A1704"/>
      <c r="B1704"/>
      <c r="C1704"/>
      <c r="D1704"/>
      <c r="E1704" s="1"/>
    </row>
    <row r="1705" spans="1:5" s="9" customFormat="1" x14ac:dyDescent="0.2">
      <c r="A1705"/>
      <c r="B1705"/>
      <c r="C1705"/>
      <c r="D1705"/>
      <c r="E1705" s="1"/>
    </row>
    <row r="1706" spans="1:5" s="9" customFormat="1" x14ac:dyDescent="0.2">
      <c r="A1706"/>
      <c r="B1706"/>
      <c r="C1706"/>
      <c r="D1706"/>
      <c r="E1706" s="1"/>
    </row>
    <row r="1707" spans="1:5" s="9" customFormat="1" x14ac:dyDescent="0.2">
      <c r="A1707"/>
      <c r="B1707"/>
      <c r="C1707"/>
      <c r="D1707"/>
      <c r="E1707" s="1"/>
    </row>
    <row r="1708" spans="1:5" s="9" customFormat="1" x14ac:dyDescent="0.2">
      <c r="A1708"/>
      <c r="B1708"/>
      <c r="C1708"/>
      <c r="D1708"/>
      <c r="E1708" s="1"/>
    </row>
    <row r="1709" spans="1:5" s="9" customFormat="1" x14ac:dyDescent="0.2">
      <c r="A1709"/>
      <c r="B1709"/>
      <c r="C1709"/>
      <c r="D1709"/>
      <c r="E1709" s="1"/>
    </row>
    <row r="1710" spans="1:5" s="9" customFormat="1" x14ac:dyDescent="0.2">
      <c r="A1710"/>
      <c r="B1710"/>
      <c r="C1710"/>
      <c r="D1710"/>
      <c r="E1710" s="1"/>
    </row>
    <row r="1711" spans="1:5" s="9" customFormat="1" x14ac:dyDescent="0.2">
      <c r="A1711"/>
      <c r="B1711"/>
      <c r="C1711"/>
      <c r="D1711"/>
      <c r="E1711" s="1"/>
    </row>
    <row r="1712" spans="1:5" s="9" customFormat="1" x14ac:dyDescent="0.2">
      <c r="A1712"/>
      <c r="B1712"/>
      <c r="C1712"/>
      <c r="D1712"/>
      <c r="E1712" s="1"/>
    </row>
    <row r="1713" spans="1:5" s="9" customFormat="1" x14ac:dyDescent="0.2">
      <c r="A1713"/>
      <c r="B1713"/>
      <c r="C1713"/>
      <c r="D1713"/>
      <c r="E1713" s="1"/>
    </row>
    <row r="1714" spans="1:5" s="9" customFormat="1" x14ac:dyDescent="0.2">
      <c r="A1714"/>
      <c r="B1714"/>
      <c r="C1714"/>
      <c r="D1714"/>
      <c r="E1714" s="1"/>
    </row>
    <row r="1715" spans="1:5" s="9" customFormat="1" x14ac:dyDescent="0.2">
      <c r="A1715"/>
      <c r="B1715"/>
      <c r="C1715"/>
      <c r="D1715"/>
      <c r="E1715" s="1"/>
    </row>
    <row r="1716" spans="1:5" s="9" customFormat="1" x14ac:dyDescent="0.2">
      <c r="A1716"/>
      <c r="B1716"/>
      <c r="C1716"/>
      <c r="D1716"/>
      <c r="E1716" s="1"/>
    </row>
    <row r="1717" spans="1:5" s="9" customFormat="1" x14ac:dyDescent="0.2">
      <c r="A1717"/>
      <c r="B1717"/>
      <c r="C1717"/>
      <c r="D1717"/>
      <c r="E1717" s="1"/>
    </row>
    <row r="1718" spans="1:5" s="9" customFormat="1" x14ac:dyDescent="0.2">
      <c r="A1718"/>
      <c r="B1718"/>
      <c r="C1718"/>
      <c r="D1718"/>
      <c r="E1718" s="1"/>
    </row>
    <row r="1719" spans="1:5" s="9" customFormat="1" x14ac:dyDescent="0.2">
      <c r="A1719"/>
      <c r="B1719"/>
      <c r="C1719"/>
      <c r="D1719"/>
      <c r="E1719" s="1"/>
    </row>
    <row r="1720" spans="1:5" s="9" customFormat="1" x14ac:dyDescent="0.2">
      <c r="A1720"/>
      <c r="B1720"/>
      <c r="C1720"/>
      <c r="D1720"/>
      <c r="E1720" s="1"/>
    </row>
    <row r="1721" spans="1:5" s="9" customFormat="1" x14ac:dyDescent="0.2">
      <c r="A1721"/>
      <c r="B1721"/>
      <c r="C1721"/>
      <c r="D1721"/>
      <c r="E1721" s="1"/>
    </row>
    <row r="1722" spans="1:5" s="9" customFormat="1" x14ac:dyDescent="0.2">
      <c r="A1722"/>
      <c r="B1722"/>
      <c r="C1722"/>
      <c r="D1722"/>
      <c r="E1722" s="1"/>
    </row>
    <row r="1723" spans="1:5" s="9" customFormat="1" x14ac:dyDescent="0.2">
      <c r="A1723"/>
      <c r="B1723"/>
      <c r="C1723"/>
      <c r="D1723"/>
      <c r="E1723" s="1"/>
    </row>
    <row r="1724" spans="1:5" s="9" customFormat="1" x14ac:dyDescent="0.2">
      <c r="A1724"/>
      <c r="B1724"/>
      <c r="C1724"/>
      <c r="D1724"/>
      <c r="E1724" s="1"/>
    </row>
    <row r="1725" spans="1:5" s="9" customFormat="1" x14ac:dyDescent="0.2">
      <c r="A1725"/>
      <c r="B1725"/>
      <c r="C1725"/>
      <c r="D1725"/>
      <c r="E1725" s="1"/>
    </row>
    <row r="1726" spans="1:5" s="9" customFormat="1" x14ac:dyDescent="0.2">
      <c r="A1726"/>
      <c r="B1726"/>
      <c r="C1726"/>
      <c r="D1726"/>
      <c r="E1726" s="1"/>
    </row>
    <row r="1727" spans="1:5" s="9" customFormat="1" x14ac:dyDescent="0.2">
      <c r="A1727"/>
      <c r="B1727"/>
      <c r="C1727"/>
      <c r="D1727"/>
      <c r="E1727" s="1"/>
    </row>
    <row r="1728" spans="1:5" s="9" customFormat="1" x14ac:dyDescent="0.2">
      <c r="A1728"/>
      <c r="B1728"/>
      <c r="C1728"/>
      <c r="D1728"/>
      <c r="E1728" s="1"/>
    </row>
    <row r="1729" spans="1:5" s="9" customFormat="1" x14ac:dyDescent="0.2">
      <c r="A1729"/>
      <c r="B1729"/>
      <c r="C1729"/>
      <c r="D1729"/>
      <c r="E1729" s="1"/>
    </row>
    <row r="1730" spans="1:5" s="9" customFormat="1" x14ac:dyDescent="0.2">
      <c r="A1730"/>
      <c r="B1730"/>
      <c r="C1730"/>
      <c r="D1730"/>
      <c r="E1730" s="1"/>
    </row>
    <row r="1731" spans="1:5" s="9" customFormat="1" x14ac:dyDescent="0.2">
      <c r="A1731"/>
      <c r="B1731"/>
      <c r="C1731"/>
      <c r="D1731"/>
      <c r="E1731" s="1"/>
    </row>
    <row r="1732" spans="1:5" s="9" customFormat="1" x14ac:dyDescent="0.2">
      <c r="A1732"/>
      <c r="B1732"/>
      <c r="C1732"/>
      <c r="D1732"/>
      <c r="E1732" s="1"/>
    </row>
    <row r="1733" spans="1:5" s="9" customFormat="1" x14ac:dyDescent="0.2">
      <c r="A1733"/>
      <c r="B1733"/>
      <c r="C1733"/>
      <c r="D1733"/>
      <c r="E1733" s="1"/>
    </row>
    <row r="1734" spans="1:5" s="9" customFormat="1" x14ac:dyDescent="0.2">
      <c r="A1734"/>
      <c r="B1734"/>
      <c r="C1734"/>
      <c r="D1734"/>
      <c r="E1734" s="1"/>
    </row>
    <row r="1735" spans="1:5" s="9" customFormat="1" x14ac:dyDescent="0.2">
      <c r="A1735"/>
      <c r="B1735"/>
      <c r="C1735"/>
      <c r="D1735"/>
      <c r="E1735" s="1"/>
    </row>
    <row r="1736" spans="1:5" s="9" customFormat="1" x14ac:dyDescent="0.2">
      <c r="A1736"/>
      <c r="B1736"/>
      <c r="C1736"/>
      <c r="D1736"/>
      <c r="E1736" s="1"/>
    </row>
    <row r="1737" spans="1:5" s="9" customFormat="1" x14ac:dyDescent="0.2">
      <c r="A1737"/>
      <c r="B1737"/>
      <c r="C1737"/>
      <c r="D1737"/>
      <c r="E1737" s="1"/>
    </row>
    <row r="1738" spans="1:5" s="9" customFormat="1" x14ac:dyDescent="0.2">
      <c r="A1738"/>
      <c r="B1738"/>
      <c r="C1738"/>
      <c r="D1738"/>
      <c r="E1738" s="1"/>
    </row>
    <row r="1739" spans="1:5" s="9" customFormat="1" x14ac:dyDescent="0.2">
      <c r="A1739"/>
      <c r="B1739"/>
      <c r="C1739"/>
      <c r="D1739"/>
      <c r="E1739" s="1"/>
    </row>
    <row r="1740" spans="1:5" s="9" customFormat="1" x14ac:dyDescent="0.2">
      <c r="A1740"/>
      <c r="B1740"/>
      <c r="C1740"/>
      <c r="D1740"/>
      <c r="E1740" s="1"/>
    </row>
    <row r="1741" spans="1:5" s="9" customFormat="1" x14ac:dyDescent="0.2">
      <c r="A1741"/>
      <c r="B1741"/>
      <c r="C1741"/>
      <c r="D1741"/>
      <c r="E1741" s="1"/>
    </row>
    <row r="1742" spans="1:5" s="9" customFormat="1" x14ac:dyDescent="0.2">
      <c r="A1742"/>
      <c r="B1742"/>
      <c r="C1742"/>
      <c r="D1742"/>
      <c r="E1742" s="1"/>
    </row>
    <row r="1743" spans="1:5" s="9" customFormat="1" x14ac:dyDescent="0.2">
      <c r="A1743"/>
      <c r="B1743"/>
      <c r="C1743"/>
      <c r="D1743"/>
      <c r="E1743" s="1"/>
    </row>
    <row r="1744" spans="1:5" s="9" customFormat="1" x14ac:dyDescent="0.2">
      <c r="A1744"/>
      <c r="B1744"/>
      <c r="C1744"/>
      <c r="D1744"/>
      <c r="E1744" s="1"/>
    </row>
    <row r="1745" spans="1:5" s="9" customFormat="1" x14ac:dyDescent="0.2">
      <c r="A1745"/>
      <c r="B1745"/>
      <c r="C1745"/>
      <c r="D1745"/>
      <c r="E1745" s="1"/>
    </row>
    <row r="1746" spans="1:5" s="9" customFormat="1" x14ac:dyDescent="0.2">
      <c r="A1746"/>
      <c r="B1746"/>
      <c r="C1746"/>
      <c r="D1746"/>
      <c r="E1746" s="1"/>
    </row>
    <row r="1747" spans="1:5" s="9" customFormat="1" x14ac:dyDescent="0.2">
      <c r="A1747"/>
      <c r="B1747"/>
      <c r="C1747"/>
      <c r="D1747"/>
      <c r="E1747" s="1"/>
    </row>
    <row r="1748" spans="1:5" s="9" customFormat="1" x14ac:dyDescent="0.2">
      <c r="A1748"/>
      <c r="B1748"/>
      <c r="C1748"/>
      <c r="D1748"/>
      <c r="E1748" s="1"/>
    </row>
    <row r="1749" spans="1:5" s="9" customFormat="1" x14ac:dyDescent="0.2">
      <c r="A1749"/>
      <c r="B1749"/>
      <c r="C1749"/>
      <c r="D1749"/>
      <c r="E1749" s="1"/>
    </row>
    <row r="1750" spans="1:5" s="9" customFormat="1" x14ac:dyDescent="0.2">
      <c r="A1750"/>
      <c r="B1750"/>
      <c r="C1750"/>
      <c r="D1750"/>
      <c r="E1750" s="1"/>
    </row>
    <row r="1751" spans="1:5" s="9" customFormat="1" x14ac:dyDescent="0.2">
      <c r="A1751"/>
      <c r="B1751"/>
      <c r="C1751"/>
      <c r="D1751"/>
      <c r="E1751" s="1"/>
    </row>
    <row r="1752" spans="1:5" s="9" customFormat="1" x14ac:dyDescent="0.2">
      <c r="A1752"/>
      <c r="B1752"/>
      <c r="C1752"/>
      <c r="D1752"/>
      <c r="E1752" s="1"/>
    </row>
    <row r="1753" spans="1:5" s="9" customFormat="1" x14ac:dyDescent="0.2">
      <c r="A1753"/>
      <c r="B1753"/>
      <c r="C1753"/>
      <c r="D1753"/>
      <c r="E1753" s="1"/>
    </row>
    <row r="1754" spans="1:5" s="9" customFormat="1" x14ac:dyDescent="0.2">
      <c r="A1754"/>
      <c r="B1754"/>
      <c r="C1754"/>
      <c r="D1754"/>
      <c r="E1754" s="1"/>
    </row>
    <row r="1755" spans="1:5" s="9" customFormat="1" x14ac:dyDescent="0.2">
      <c r="A1755"/>
      <c r="B1755"/>
      <c r="C1755"/>
      <c r="D1755"/>
      <c r="E1755" s="1"/>
    </row>
    <row r="1756" spans="1:5" s="9" customFormat="1" x14ac:dyDescent="0.2">
      <c r="A1756"/>
      <c r="B1756"/>
      <c r="C1756"/>
      <c r="D1756"/>
      <c r="E1756" s="1"/>
    </row>
    <row r="1757" spans="1:5" s="9" customFormat="1" x14ac:dyDescent="0.2">
      <c r="A1757"/>
      <c r="B1757"/>
      <c r="C1757"/>
      <c r="D1757"/>
      <c r="E1757" s="1"/>
    </row>
    <row r="1758" spans="1:5" s="9" customFormat="1" x14ac:dyDescent="0.2">
      <c r="A1758"/>
      <c r="B1758"/>
      <c r="C1758"/>
      <c r="D1758"/>
      <c r="E1758" s="1"/>
    </row>
    <row r="1759" spans="1:5" s="9" customFormat="1" x14ac:dyDescent="0.2">
      <c r="A1759"/>
      <c r="B1759"/>
      <c r="C1759"/>
      <c r="D1759"/>
      <c r="E1759" s="1"/>
    </row>
    <row r="1760" spans="1:5" s="9" customFormat="1" x14ac:dyDescent="0.2">
      <c r="A1760"/>
      <c r="B1760"/>
      <c r="C1760"/>
      <c r="D1760"/>
      <c r="E1760" s="1"/>
    </row>
    <row r="1761" spans="1:5" s="9" customFormat="1" x14ac:dyDescent="0.2">
      <c r="A1761"/>
      <c r="B1761"/>
      <c r="C1761"/>
      <c r="D1761"/>
      <c r="E1761" s="1"/>
    </row>
    <row r="1762" spans="1:5" s="9" customFormat="1" x14ac:dyDescent="0.2">
      <c r="A1762"/>
      <c r="B1762"/>
      <c r="C1762"/>
      <c r="D1762"/>
      <c r="E1762" s="1"/>
    </row>
    <row r="1763" spans="1:5" s="9" customFormat="1" x14ac:dyDescent="0.2">
      <c r="A1763"/>
      <c r="B1763"/>
      <c r="C1763"/>
      <c r="D1763"/>
      <c r="E1763" s="1"/>
    </row>
    <row r="1764" spans="1:5" s="9" customFormat="1" x14ac:dyDescent="0.2">
      <c r="A1764"/>
      <c r="B1764"/>
      <c r="C1764"/>
      <c r="D1764"/>
      <c r="E1764" s="1"/>
    </row>
    <row r="1765" spans="1:5" s="9" customFormat="1" x14ac:dyDescent="0.2">
      <c r="A1765"/>
      <c r="B1765"/>
      <c r="C1765"/>
      <c r="D1765"/>
      <c r="E1765" s="1"/>
    </row>
    <row r="1766" spans="1:5" s="9" customFormat="1" x14ac:dyDescent="0.2">
      <c r="A1766"/>
      <c r="B1766"/>
      <c r="C1766"/>
      <c r="D1766"/>
      <c r="E1766" s="1"/>
    </row>
    <row r="1767" spans="1:5" s="9" customFormat="1" x14ac:dyDescent="0.2">
      <c r="A1767"/>
      <c r="B1767"/>
      <c r="C1767"/>
      <c r="D1767"/>
      <c r="E1767" s="1"/>
    </row>
    <row r="1768" spans="1:5" s="9" customFormat="1" x14ac:dyDescent="0.2">
      <c r="A1768"/>
      <c r="B1768"/>
      <c r="C1768"/>
      <c r="D1768"/>
      <c r="E1768" s="1"/>
    </row>
    <row r="1769" spans="1:5" s="9" customFormat="1" x14ac:dyDescent="0.2">
      <c r="A1769"/>
      <c r="B1769"/>
      <c r="C1769"/>
      <c r="D1769"/>
      <c r="E1769" s="1"/>
    </row>
    <row r="1770" spans="1:5" s="9" customFormat="1" x14ac:dyDescent="0.2">
      <c r="A1770"/>
      <c r="B1770"/>
      <c r="C1770"/>
      <c r="D1770"/>
      <c r="E1770" s="1"/>
    </row>
    <row r="1771" spans="1:5" s="9" customFormat="1" x14ac:dyDescent="0.2">
      <c r="A1771"/>
      <c r="B1771"/>
      <c r="C1771"/>
      <c r="D1771"/>
      <c r="E1771" s="1"/>
    </row>
    <row r="1772" spans="1:5" s="9" customFormat="1" x14ac:dyDescent="0.2">
      <c r="A1772"/>
      <c r="B1772"/>
      <c r="C1772"/>
      <c r="D1772"/>
      <c r="E1772" s="1"/>
    </row>
    <row r="1773" spans="1:5" s="9" customFormat="1" x14ac:dyDescent="0.2">
      <c r="A1773"/>
      <c r="B1773"/>
      <c r="C1773"/>
      <c r="D1773"/>
      <c r="E1773" s="1"/>
    </row>
    <row r="1774" spans="1:5" s="9" customFormat="1" x14ac:dyDescent="0.2">
      <c r="A1774"/>
      <c r="B1774"/>
      <c r="C1774"/>
      <c r="D1774"/>
      <c r="E1774" s="1"/>
    </row>
    <row r="1775" spans="1:5" s="9" customFormat="1" x14ac:dyDescent="0.2">
      <c r="A1775"/>
      <c r="B1775"/>
      <c r="C1775"/>
      <c r="D1775"/>
      <c r="E1775" s="1"/>
    </row>
    <row r="1776" spans="1:5" s="9" customFormat="1" x14ac:dyDescent="0.2">
      <c r="A1776"/>
      <c r="B1776"/>
      <c r="C1776"/>
      <c r="D1776"/>
      <c r="E1776" s="1"/>
    </row>
    <row r="1777" spans="1:5" s="9" customFormat="1" x14ac:dyDescent="0.2">
      <c r="A1777"/>
      <c r="B1777"/>
      <c r="C1777"/>
      <c r="D1777"/>
      <c r="E1777" s="1"/>
    </row>
    <row r="1778" spans="1:5" s="9" customFormat="1" x14ac:dyDescent="0.2">
      <c r="A1778"/>
      <c r="B1778"/>
      <c r="C1778"/>
      <c r="D1778"/>
      <c r="E1778" s="1"/>
    </row>
    <row r="1779" spans="1:5" s="9" customFormat="1" x14ac:dyDescent="0.2">
      <c r="A1779"/>
      <c r="B1779"/>
      <c r="C1779"/>
      <c r="D1779"/>
      <c r="E1779" s="1"/>
    </row>
    <row r="1780" spans="1:5" s="9" customFormat="1" x14ac:dyDescent="0.2">
      <c r="A1780"/>
      <c r="B1780"/>
      <c r="C1780"/>
      <c r="D1780"/>
      <c r="E1780" s="1"/>
    </row>
    <row r="1781" spans="1:5" s="9" customFormat="1" x14ac:dyDescent="0.2">
      <c r="A1781"/>
      <c r="B1781"/>
      <c r="C1781"/>
      <c r="D1781"/>
      <c r="E1781" s="1"/>
    </row>
    <row r="1782" spans="1:5" s="9" customFormat="1" x14ac:dyDescent="0.2">
      <c r="A1782"/>
      <c r="B1782"/>
      <c r="C1782"/>
      <c r="D1782"/>
      <c r="E1782" s="1"/>
    </row>
    <row r="1783" spans="1:5" s="9" customFormat="1" x14ac:dyDescent="0.2">
      <c r="A1783"/>
      <c r="B1783"/>
      <c r="C1783"/>
      <c r="D1783"/>
      <c r="E1783" s="1"/>
    </row>
    <row r="1784" spans="1:5" s="9" customFormat="1" x14ac:dyDescent="0.2">
      <c r="A1784"/>
      <c r="B1784"/>
      <c r="C1784"/>
      <c r="D1784"/>
      <c r="E1784" s="1"/>
    </row>
    <row r="1785" spans="1:5" s="9" customFormat="1" x14ac:dyDescent="0.2">
      <c r="A1785"/>
      <c r="B1785"/>
      <c r="C1785"/>
      <c r="D1785"/>
      <c r="E1785" s="1"/>
    </row>
    <row r="1786" spans="1:5" s="9" customFormat="1" x14ac:dyDescent="0.2">
      <c r="A1786"/>
      <c r="B1786"/>
      <c r="C1786"/>
      <c r="D1786"/>
      <c r="E1786" s="1"/>
    </row>
    <row r="1787" spans="1:5" s="9" customFormat="1" x14ac:dyDescent="0.2">
      <c r="A1787"/>
      <c r="B1787"/>
      <c r="C1787"/>
      <c r="D1787"/>
      <c r="E1787" s="1"/>
    </row>
    <row r="1788" spans="1:5" s="9" customFormat="1" x14ac:dyDescent="0.2">
      <c r="A1788"/>
      <c r="B1788"/>
      <c r="C1788"/>
      <c r="D1788"/>
      <c r="E1788" s="1"/>
    </row>
    <row r="1789" spans="1:5" s="9" customFormat="1" x14ac:dyDescent="0.2">
      <c r="A1789"/>
      <c r="B1789"/>
      <c r="C1789"/>
      <c r="D1789"/>
      <c r="E1789" s="1"/>
    </row>
    <row r="1790" spans="1:5" s="9" customFormat="1" x14ac:dyDescent="0.2">
      <c r="A1790"/>
      <c r="B1790"/>
      <c r="C1790"/>
      <c r="D1790"/>
      <c r="E1790" s="1"/>
    </row>
    <row r="1791" spans="1:5" s="9" customFormat="1" x14ac:dyDescent="0.2">
      <c r="A1791"/>
      <c r="B1791"/>
      <c r="C1791"/>
      <c r="D1791"/>
      <c r="E1791" s="1"/>
    </row>
    <row r="1792" spans="1:5" s="9" customFormat="1" x14ac:dyDescent="0.2">
      <c r="A1792"/>
      <c r="B1792"/>
      <c r="C1792"/>
      <c r="D1792"/>
      <c r="E1792" s="1"/>
    </row>
    <row r="1793" spans="1:5" s="9" customFormat="1" x14ac:dyDescent="0.2">
      <c r="A1793"/>
      <c r="B1793"/>
      <c r="C1793"/>
      <c r="D1793"/>
      <c r="E1793" s="1"/>
    </row>
    <row r="1794" spans="1:5" s="9" customFormat="1" x14ac:dyDescent="0.2">
      <c r="A1794"/>
      <c r="B1794"/>
      <c r="C1794"/>
      <c r="D1794"/>
      <c r="E1794" s="1"/>
    </row>
    <row r="1795" spans="1:5" s="9" customFormat="1" x14ac:dyDescent="0.2">
      <c r="A1795"/>
      <c r="B1795"/>
      <c r="C1795"/>
      <c r="D1795"/>
      <c r="E1795" s="1"/>
    </row>
    <row r="1796" spans="1:5" s="9" customFormat="1" x14ac:dyDescent="0.2">
      <c r="A1796"/>
      <c r="B1796"/>
      <c r="C1796"/>
      <c r="D1796"/>
      <c r="E1796" s="1"/>
    </row>
    <row r="1797" spans="1:5" s="9" customFormat="1" x14ac:dyDescent="0.2">
      <c r="A1797"/>
      <c r="B1797"/>
      <c r="C1797"/>
      <c r="D1797"/>
      <c r="E1797" s="1"/>
    </row>
    <row r="1798" spans="1:5" s="9" customFormat="1" x14ac:dyDescent="0.2">
      <c r="A1798"/>
      <c r="B1798"/>
      <c r="C1798"/>
      <c r="D1798"/>
      <c r="E1798" s="1"/>
    </row>
    <row r="1799" spans="1:5" s="9" customFormat="1" x14ac:dyDescent="0.2">
      <c r="A1799"/>
      <c r="B1799"/>
      <c r="C1799"/>
      <c r="D1799"/>
      <c r="E1799" s="1"/>
    </row>
    <row r="1800" spans="1:5" s="9" customFormat="1" x14ac:dyDescent="0.2">
      <c r="A1800"/>
      <c r="B1800"/>
      <c r="C1800"/>
      <c r="D1800"/>
      <c r="E1800" s="1"/>
    </row>
    <row r="1801" spans="1:5" s="9" customFormat="1" x14ac:dyDescent="0.2">
      <c r="A1801"/>
      <c r="B1801"/>
      <c r="C1801"/>
      <c r="D1801"/>
      <c r="E1801" s="1"/>
    </row>
    <row r="1802" spans="1:5" s="9" customFormat="1" x14ac:dyDescent="0.2">
      <c r="A1802"/>
      <c r="B1802"/>
      <c r="C1802"/>
      <c r="D1802"/>
      <c r="E1802" s="1"/>
    </row>
    <row r="1803" spans="1:5" s="9" customFormat="1" x14ac:dyDescent="0.2">
      <c r="A1803"/>
      <c r="B1803"/>
      <c r="C1803"/>
      <c r="D1803"/>
      <c r="E1803" s="1"/>
    </row>
    <row r="1804" spans="1:5" s="9" customFormat="1" x14ac:dyDescent="0.2">
      <c r="A1804"/>
      <c r="B1804"/>
      <c r="C1804"/>
      <c r="D1804"/>
      <c r="E1804" s="1"/>
    </row>
    <row r="1805" spans="1:5" s="9" customFormat="1" x14ac:dyDescent="0.2">
      <c r="A1805"/>
      <c r="B1805"/>
      <c r="C1805"/>
      <c r="D1805"/>
      <c r="E1805" s="1"/>
    </row>
    <row r="1806" spans="1:5" s="9" customFormat="1" x14ac:dyDescent="0.2">
      <c r="A1806"/>
      <c r="B1806"/>
      <c r="C1806"/>
      <c r="D1806"/>
      <c r="E1806" s="1"/>
    </row>
    <row r="1807" spans="1:5" s="9" customFormat="1" x14ac:dyDescent="0.2">
      <c r="A1807"/>
      <c r="B1807"/>
      <c r="C1807"/>
      <c r="D1807"/>
      <c r="E1807" s="1"/>
    </row>
    <row r="1808" spans="1:5" s="9" customFormat="1" x14ac:dyDescent="0.2">
      <c r="A1808"/>
      <c r="B1808"/>
      <c r="C1808"/>
      <c r="D1808"/>
      <c r="E1808" s="1"/>
    </row>
    <row r="1809" spans="1:5" s="9" customFormat="1" x14ac:dyDescent="0.2">
      <c r="A1809"/>
      <c r="B1809"/>
      <c r="C1809"/>
      <c r="D1809"/>
      <c r="E1809" s="1"/>
    </row>
    <row r="1810" spans="1:5" s="9" customFormat="1" x14ac:dyDescent="0.2">
      <c r="A1810"/>
      <c r="B1810"/>
      <c r="C1810"/>
      <c r="D1810"/>
      <c r="E1810" s="1"/>
    </row>
    <row r="1811" spans="1:5" s="9" customFormat="1" x14ac:dyDescent="0.2">
      <c r="A1811"/>
      <c r="B1811"/>
      <c r="C1811"/>
      <c r="D1811"/>
      <c r="E1811" s="1"/>
    </row>
    <row r="1812" spans="1:5" s="9" customFormat="1" x14ac:dyDescent="0.2">
      <c r="A1812"/>
      <c r="B1812"/>
      <c r="C1812"/>
      <c r="D1812"/>
      <c r="E1812" s="1"/>
    </row>
    <row r="1813" spans="1:5" s="9" customFormat="1" x14ac:dyDescent="0.2">
      <c r="A1813"/>
      <c r="B1813"/>
      <c r="C1813"/>
      <c r="D1813"/>
      <c r="E1813" s="1"/>
    </row>
    <row r="1814" spans="1:5" s="9" customFormat="1" x14ac:dyDescent="0.2">
      <c r="A1814"/>
      <c r="B1814"/>
      <c r="C1814"/>
      <c r="D1814"/>
      <c r="E1814" s="1"/>
    </row>
    <row r="1815" spans="1:5" s="9" customFormat="1" x14ac:dyDescent="0.2">
      <c r="A1815"/>
      <c r="B1815"/>
      <c r="C1815"/>
      <c r="D1815"/>
      <c r="E1815" s="1"/>
    </row>
    <row r="1816" spans="1:5" s="9" customFormat="1" x14ac:dyDescent="0.2">
      <c r="A1816"/>
      <c r="B1816"/>
      <c r="C1816"/>
      <c r="D1816"/>
      <c r="E1816" s="1"/>
    </row>
    <row r="1817" spans="1:5" s="9" customFormat="1" x14ac:dyDescent="0.2">
      <c r="A1817"/>
      <c r="B1817"/>
      <c r="C1817"/>
      <c r="D1817"/>
      <c r="E1817" s="1"/>
    </row>
    <row r="1818" spans="1:5" s="9" customFormat="1" x14ac:dyDescent="0.2">
      <c r="A1818"/>
      <c r="B1818"/>
      <c r="C1818"/>
      <c r="D1818"/>
      <c r="E1818" s="1"/>
    </row>
    <row r="1819" spans="1:5" s="9" customFormat="1" x14ac:dyDescent="0.2">
      <c r="A1819"/>
      <c r="B1819"/>
      <c r="C1819"/>
      <c r="D1819"/>
      <c r="E1819" s="1"/>
    </row>
    <row r="1820" spans="1:5" s="9" customFormat="1" x14ac:dyDescent="0.2">
      <c r="A1820"/>
      <c r="B1820"/>
      <c r="C1820"/>
      <c r="D1820"/>
      <c r="E1820" s="1"/>
    </row>
    <row r="1821" spans="1:5" s="9" customFormat="1" x14ac:dyDescent="0.2">
      <c r="A1821"/>
      <c r="B1821"/>
      <c r="C1821"/>
      <c r="D1821"/>
      <c r="E1821" s="1"/>
    </row>
    <row r="1822" spans="1:5" s="9" customFormat="1" x14ac:dyDescent="0.2">
      <c r="A1822"/>
      <c r="B1822"/>
      <c r="C1822"/>
      <c r="D1822"/>
      <c r="E1822" s="1"/>
    </row>
    <row r="1823" spans="1:5" s="9" customFormat="1" x14ac:dyDescent="0.2">
      <c r="A1823"/>
      <c r="B1823"/>
      <c r="C1823"/>
      <c r="D1823"/>
      <c r="E1823" s="1"/>
    </row>
    <row r="1824" spans="1:5" s="9" customFormat="1" x14ac:dyDescent="0.2">
      <c r="A1824"/>
      <c r="B1824"/>
      <c r="C1824"/>
      <c r="D1824"/>
      <c r="E1824" s="1"/>
    </row>
    <row r="1825" spans="1:5" s="9" customFormat="1" x14ac:dyDescent="0.2">
      <c r="A1825"/>
      <c r="B1825"/>
      <c r="C1825"/>
      <c r="D1825"/>
      <c r="E1825" s="1"/>
    </row>
    <row r="1826" spans="1:5" s="9" customFormat="1" x14ac:dyDescent="0.2">
      <c r="A1826"/>
      <c r="B1826"/>
      <c r="C1826"/>
      <c r="D1826"/>
      <c r="E1826" s="1"/>
    </row>
    <row r="1827" spans="1:5" s="9" customFormat="1" x14ac:dyDescent="0.2">
      <c r="A1827"/>
      <c r="B1827"/>
      <c r="C1827"/>
      <c r="D1827"/>
      <c r="E1827" s="1"/>
    </row>
    <row r="1828" spans="1:5" s="9" customFormat="1" x14ac:dyDescent="0.2">
      <c r="A1828"/>
      <c r="B1828"/>
      <c r="C1828"/>
      <c r="D1828"/>
      <c r="E1828" s="1"/>
    </row>
    <row r="1829" spans="1:5" s="9" customFormat="1" x14ac:dyDescent="0.2">
      <c r="A1829"/>
      <c r="B1829"/>
      <c r="C1829"/>
      <c r="D1829"/>
      <c r="E1829" s="1"/>
    </row>
    <row r="1830" spans="1:5" s="9" customFormat="1" x14ac:dyDescent="0.2">
      <c r="A1830"/>
      <c r="B1830"/>
      <c r="C1830"/>
      <c r="D1830"/>
      <c r="E1830" s="1"/>
    </row>
    <row r="1831" spans="1:5" s="9" customFormat="1" x14ac:dyDescent="0.2">
      <c r="A1831"/>
      <c r="B1831"/>
      <c r="C1831"/>
      <c r="D1831"/>
      <c r="E1831" s="1"/>
    </row>
    <row r="1832" spans="1:5" s="9" customFormat="1" x14ac:dyDescent="0.2">
      <c r="A1832"/>
      <c r="B1832"/>
      <c r="C1832"/>
      <c r="D1832"/>
      <c r="E1832" s="1"/>
    </row>
    <row r="1833" spans="1:5" s="9" customFormat="1" x14ac:dyDescent="0.2">
      <c r="A1833"/>
      <c r="B1833"/>
      <c r="C1833"/>
      <c r="D1833"/>
      <c r="E1833" s="1"/>
    </row>
    <row r="1834" spans="1:5" s="9" customFormat="1" x14ac:dyDescent="0.2">
      <c r="A1834"/>
      <c r="B1834"/>
      <c r="C1834"/>
      <c r="D1834"/>
      <c r="E1834" s="1"/>
    </row>
    <row r="1835" spans="1:5" s="9" customFormat="1" x14ac:dyDescent="0.2">
      <c r="A1835"/>
      <c r="B1835"/>
      <c r="C1835"/>
      <c r="D1835"/>
      <c r="E1835" s="1"/>
    </row>
    <row r="1836" spans="1:5" s="9" customFormat="1" x14ac:dyDescent="0.2">
      <c r="A1836"/>
      <c r="B1836"/>
      <c r="C1836"/>
      <c r="D1836"/>
      <c r="E1836" s="1"/>
    </row>
    <row r="1837" spans="1:5" s="9" customFormat="1" x14ac:dyDescent="0.2">
      <c r="A1837"/>
      <c r="B1837"/>
      <c r="C1837"/>
      <c r="D1837"/>
      <c r="E1837" s="1"/>
    </row>
    <row r="1838" spans="1:5" s="9" customFormat="1" x14ac:dyDescent="0.2">
      <c r="A1838"/>
      <c r="B1838"/>
      <c r="C1838"/>
      <c r="D1838"/>
      <c r="E1838" s="1"/>
    </row>
    <row r="1839" spans="1:5" s="9" customFormat="1" x14ac:dyDescent="0.2">
      <c r="A1839"/>
      <c r="B1839"/>
      <c r="C1839"/>
      <c r="D1839"/>
      <c r="E1839" s="1"/>
    </row>
    <row r="1840" spans="1:5" s="9" customFormat="1" x14ac:dyDescent="0.2">
      <c r="A1840"/>
      <c r="B1840"/>
      <c r="C1840"/>
      <c r="D1840"/>
      <c r="E1840" s="1"/>
    </row>
    <row r="1841" spans="1:5" s="9" customFormat="1" x14ac:dyDescent="0.2">
      <c r="A1841"/>
      <c r="B1841"/>
      <c r="C1841"/>
      <c r="D1841"/>
      <c r="E1841" s="1"/>
    </row>
    <row r="1842" spans="1:5" s="9" customFormat="1" x14ac:dyDescent="0.2">
      <c r="A1842"/>
      <c r="B1842"/>
      <c r="C1842"/>
      <c r="D1842"/>
      <c r="E1842" s="1"/>
    </row>
    <row r="1843" spans="1:5" s="9" customFormat="1" x14ac:dyDescent="0.2">
      <c r="A1843"/>
      <c r="B1843"/>
      <c r="C1843"/>
      <c r="D1843"/>
      <c r="E1843" s="1"/>
    </row>
    <row r="1844" spans="1:5" s="9" customFormat="1" x14ac:dyDescent="0.2">
      <c r="A1844"/>
      <c r="B1844"/>
      <c r="C1844"/>
      <c r="D1844"/>
      <c r="E1844" s="1"/>
    </row>
    <row r="1845" spans="1:5" s="9" customFormat="1" x14ac:dyDescent="0.2">
      <c r="A1845"/>
      <c r="B1845"/>
      <c r="C1845"/>
      <c r="D1845"/>
      <c r="E1845" s="1"/>
    </row>
    <row r="1846" spans="1:5" s="9" customFormat="1" x14ac:dyDescent="0.2">
      <c r="A1846"/>
      <c r="B1846"/>
      <c r="C1846"/>
      <c r="D1846"/>
      <c r="E1846" s="1"/>
    </row>
    <row r="1847" spans="1:5" s="9" customFormat="1" x14ac:dyDescent="0.2">
      <c r="A1847"/>
      <c r="B1847"/>
      <c r="C1847"/>
      <c r="D1847"/>
      <c r="E1847" s="1"/>
    </row>
    <row r="1848" spans="1:5" s="9" customFormat="1" x14ac:dyDescent="0.2">
      <c r="A1848"/>
      <c r="B1848"/>
      <c r="C1848"/>
      <c r="D1848"/>
      <c r="E1848" s="1"/>
    </row>
    <row r="1849" spans="1:5" s="9" customFormat="1" x14ac:dyDescent="0.2">
      <c r="A1849"/>
      <c r="B1849"/>
      <c r="C1849"/>
      <c r="D1849"/>
      <c r="E1849" s="1"/>
    </row>
    <row r="1850" spans="1:5" s="9" customFormat="1" x14ac:dyDescent="0.2">
      <c r="A1850"/>
      <c r="B1850"/>
      <c r="C1850"/>
      <c r="D1850"/>
      <c r="E1850" s="1"/>
    </row>
    <row r="1851" spans="1:5" s="9" customFormat="1" x14ac:dyDescent="0.2">
      <c r="A1851"/>
      <c r="B1851"/>
      <c r="C1851"/>
      <c r="D1851"/>
      <c r="E1851" s="1"/>
    </row>
    <row r="1852" spans="1:5" s="9" customFormat="1" x14ac:dyDescent="0.2">
      <c r="A1852"/>
      <c r="B1852"/>
      <c r="C1852"/>
      <c r="D1852"/>
      <c r="E1852" s="1"/>
    </row>
    <row r="1853" spans="1:5" s="9" customFormat="1" x14ac:dyDescent="0.2">
      <c r="A1853"/>
      <c r="B1853"/>
      <c r="C1853"/>
      <c r="D1853"/>
      <c r="E1853" s="1"/>
    </row>
    <row r="1854" spans="1:5" s="9" customFormat="1" x14ac:dyDescent="0.2">
      <c r="A1854"/>
      <c r="B1854"/>
      <c r="C1854"/>
      <c r="D1854"/>
      <c r="E1854" s="1"/>
    </row>
    <row r="1855" spans="1:5" s="9" customFormat="1" x14ac:dyDescent="0.2">
      <c r="A1855"/>
      <c r="B1855"/>
      <c r="C1855"/>
      <c r="D1855"/>
      <c r="E1855" s="1"/>
    </row>
    <row r="1856" spans="1:5" s="9" customFormat="1" x14ac:dyDescent="0.2">
      <c r="A1856"/>
      <c r="B1856"/>
      <c r="C1856"/>
      <c r="D1856"/>
      <c r="E1856" s="1"/>
    </row>
    <row r="1857" spans="1:5" s="9" customFormat="1" x14ac:dyDescent="0.2">
      <c r="A1857"/>
      <c r="B1857"/>
      <c r="C1857"/>
      <c r="D1857"/>
      <c r="E1857" s="1"/>
    </row>
    <row r="1858" spans="1:5" s="9" customFormat="1" x14ac:dyDescent="0.2">
      <c r="A1858"/>
      <c r="B1858"/>
      <c r="C1858"/>
      <c r="D1858"/>
      <c r="E1858" s="1"/>
    </row>
    <row r="1859" spans="1:5" s="9" customFormat="1" x14ac:dyDescent="0.2">
      <c r="A1859"/>
      <c r="B1859"/>
      <c r="C1859"/>
      <c r="D1859"/>
      <c r="E1859" s="1"/>
    </row>
    <row r="1860" spans="1:5" s="9" customFormat="1" x14ac:dyDescent="0.2">
      <c r="A1860"/>
      <c r="B1860"/>
      <c r="C1860"/>
      <c r="D1860"/>
      <c r="E1860" s="1"/>
    </row>
    <row r="1861" spans="1:5" s="9" customFormat="1" x14ac:dyDescent="0.2">
      <c r="A1861"/>
      <c r="B1861"/>
      <c r="C1861"/>
      <c r="D1861"/>
      <c r="E1861" s="1"/>
    </row>
    <row r="1862" spans="1:5" s="9" customFormat="1" x14ac:dyDescent="0.2">
      <c r="A1862"/>
      <c r="B1862"/>
      <c r="C1862"/>
      <c r="D1862"/>
      <c r="E1862" s="1"/>
    </row>
    <row r="1863" spans="1:5" s="9" customFormat="1" x14ac:dyDescent="0.2">
      <c r="A1863"/>
      <c r="B1863"/>
      <c r="C1863"/>
      <c r="D1863"/>
      <c r="E1863" s="1"/>
    </row>
    <row r="1864" spans="1:5" s="9" customFormat="1" x14ac:dyDescent="0.2">
      <c r="A1864"/>
      <c r="B1864"/>
      <c r="C1864"/>
      <c r="D1864"/>
      <c r="E1864" s="1"/>
    </row>
    <row r="1865" spans="1:5" s="9" customFormat="1" x14ac:dyDescent="0.2">
      <c r="A1865"/>
      <c r="B1865"/>
      <c r="C1865"/>
      <c r="D1865"/>
      <c r="E1865" s="1"/>
    </row>
    <row r="1866" spans="1:5" s="9" customFormat="1" x14ac:dyDescent="0.2">
      <c r="A1866"/>
      <c r="B1866"/>
      <c r="C1866"/>
      <c r="D1866"/>
      <c r="E1866" s="1"/>
    </row>
    <row r="1867" spans="1:5" s="9" customFormat="1" x14ac:dyDescent="0.2">
      <c r="A1867"/>
      <c r="B1867"/>
      <c r="C1867"/>
      <c r="D1867"/>
      <c r="E1867" s="1"/>
    </row>
    <row r="1868" spans="1:5" s="9" customFormat="1" x14ac:dyDescent="0.2">
      <c r="A1868"/>
      <c r="B1868"/>
      <c r="C1868"/>
      <c r="D1868"/>
      <c r="E1868" s="1"/>
    </row>
    <row r="1869" spans="1:5" s="9" customFormat="1" x14ac:dyDescent="0.2">
      <c r="A1869"/>
      <c r="B1869"/>
      <c r="C1869"/>
      <c r="D1869"/>
      <c r="E1869" s="1"/>
    </row>
    <row r="1870" spans="1:5" s="9" customFormat="1" x14ac:dyDescent="0.2">
      <c r="A1870"/>
      <c r="B1870"/>
      <c r="C1870"/>
      <c r="D1870"/>
      <c r="E1870" s="1"/>
    </row>
    <row r="1871" spans="1:5" s="9" customFormat="1" x14ac:dyDescent="0.2">
      <c r="A1871"/>
      <c r="B1871"/>
      <c r="C1871"/>
      <c r="D1871"/>
      <c r="E1871" s="1"/>
    </row>
    <row r="1872" spans="1:5" s="9" customFormat="1" x14ac:dyDescent="0.2">
      <c r="A1872"/>
      <c r="B1872"/>
      <c r="C1872"/>
      <c r="D1872"/>
      <c r="E1872" s="1"/>
    </row>
    <row r="1873" spans="1:5" s="9" customFormat="1" x14ac:dyDescent="0.2">
      <c r="A1873"/>
      <c r="B1873"/>
      <c r="C1873"/>
      <c r="D1873"/>
      <c r="E1873" s="1"/>
    </row>
    <row r="1874" spans="1:5" s="9" customFormat="1" x14ac:dyDescent="0.2">
      <c r="A1874"/>
      <c r="B1874"/>
      <c r="C1874"/>
      <c r="D1874"/>
      <c r="E1874" s="1"/>
    </row>
    <row r="1875" spans="1:5" s="9" customFormat="1" x14ac:dyDescent="0.2">
      <c r="A1875"/>
      <c r="B1875"/>
      <c r="C1875"/>
      <c r="D1875"/>
      <c r="E1875" s="1"/>
    </row>
    <row r="1876" spans="1:5" s="9" customFormat="1" x14ac:dyDescent="0.2">
      <c r="A1876"/>
      <c r="B1876"/>
      <c r="C1876"/>
      <c r="D1876"/>
      <c r="E1876" s="1"/>
    </row>
    <row r="1877" spans="1:5" s="9" customFormat="1" x14ac:dyDescent="0.2">
      <c r="A1877"/>
      <c r="B1877"/>
      <c r="C1877"/>
      <c r="D1877"/>
      <c r="E1877" s="1"/>
    </row>
    <row r="1878" spans="1:5" s="9" customFormat="1" x14ac:dyDescent="0.2">
      <c r="A1878"/>
      <c r="B1878"/>
      <c r="C1878"/>
      <c r="D1878"/>
      <c r="E1878" s="1"/>
    </row>
    <row r="1879" spans="1:5" s="9" customFormat="1" x14ac:dyDescent="0.2">
      <c r="A1879"/>
      <c r="B1879"/>
      <c r="C1879"/>
      <c r="D1879"/>
      <c r="E1879" s="1"/>
    </row>
    <row r="1880" spans="1:5" s="9" customFormat="1" x14ac:dyDescent="0.2">
      <c r="A1880"/>
      <c r="B1880"/>
      <c r="C1880"/>
      <c r="D1880"/>
      <c r="E1880" s="1"/>
    </row>
    <row r="1881" spans="1:5" s="9" customFormat="1" x14ac:dyDescent="0.2">
      <c r="A1881"/>
      <c r="B1881"/>
      <c r="C1881"/>
      <c r="D1881"/>
      <c r="E1881" s="1"/>
    </row>
    <row r="1882" spans="1:5" s="9" customFormat="1" x14ac:dyDescent="0.2">
      <c r="A1882"/>
      <c r="B1882"/>
      <c r="C1882"/>
      <c r="D1882"/>
      <c r="E1882" s="1"/>
    </row>
    <row r="1883" spans="1:5" s="9" customFormat="1" x14ac:dyDescent="0.2">
      <c r="A1883"/>
      <c r="B1883"/>
      <c r="C1883"/>
      <c r="D1883"/>
      <c r="E1883" s="1"/>
    </row>
    <row r="1884" spans="1:5" s="9" customFormat="1" x14ac:dyDescent="0.2">
      <c r="A1884"/>
      <c r="B1884"/>
      <c r="C1884"/>
      <c r="D1884"/>
      <c r="E1884" s="1"/>
    </row>
    <row r="1885" spans="1:5" s="9" customFormat="1" x14ac:dyDescent="0.2">
      <c r="A1885"/>
      <c r="B1885"/>
      <c r="C1885"/>
      <c r="D1885"/>
      <c r="E1885" s="1"/>
    </row>
    <row r="1886" spans="1:5" s="9" customFormat="1" x14ac:dyDescent="0.2">
      <c r="A1886"/>
      <c r="B1886"/>
      <c r="C1886"/>
      <c r="D1886"/>
      <c r="E1886" s="1"/>
    </row>
    <row r="1887" spans="1:5" s="9" customFormat="1" x14ac:dyDescent="0.2">
      <c r="A1887"/>
      <c r="B1887"/>
      <c r="C1887"/>
      <c r="D1887"/>
      <c r="E1887" s="1"/>
    </row>
    <row r="1888" spans="1:5" s="9" customFormat="1" x14ac:dyDescent="0.2">
      <c r="A1888"/>
      <c r="B1888"/>
      <c r="C1888"/>
      <c r="D1888"/>
      <c r="E1888" s="1"/>
    </row>
    <row r="1889" spans="1:5" s="9" customFormat="1" x14ac:dyDescent="0.2">
      <c r="A1889"/>
      <c r="B1889"/>
      <c r="C1889"/>
      <c r="D1889"/>
      <c r="E1889" s="1"/>
    </row>
    <row r="1890" spans="1:5" s="9" customFormat="1" x14ac:dyDescent="0.2">
      <c r="A1890"/>
      <c r="B1890"/>
      <c r="C1890"/>
      <c r="D1890"/>
      <c r="E1890" s="1"/>
    </row>
    <row r="1891" spans="1:5" s="9" customFormat="1" x14ac:dyDescent="0.2">
      <c r="A1891"/>
      <c r="B1891"/>
      <c r="C1891"/>
      <c r="D1891"/>
      <c r="E1891" s="1"/>
    </row>
    <row r="1892" spans="1:5" s="9" customFormat="1" x14ac:dyDescent="0.2">
      <c r="A1892"/>
      <c r="B1892"/>
      <c r="C1892"/>
      <c r="D1892"/>
      <c r="E1892" s="1"/>
    </row>
    <row r="1893" spans="1:5" s="9" customFormat="1" x14ac:dyDescent="0.2">
      <c r="A1893"/>
      <c r="B1893"/>
      <c r="C1893"/>
      <c r="D1893"/>
      <c r="E1893" s="1"/>
    </row>
    <row r="1894" spans="1:5" s="9" customFormat="1" x14ac:dyDescent="0.2">
      <c r="A1894"/>
      <c r="B1894"/>
      <c r="C1894"/>
      <c r="D1894"/>
      <c r="E1894" s="1"/>
    </row>
    <row r="1895" spans="1:5" s="9" customFormat="1" x14ac:dyDescent="0.2">
      <c r="A1895"/>
      <c r="B1895"/>
      <c r="C1895"/>
      <c r="D1895"/>
      <c r="E1895" s="1"/>
    </row>
    <row r="1896" spans="1:5" s="9" customFormat="1" x14ac:dyDescent="0.2">
      <c r="A1896"/>
      <c r="B1896"/>
      <c r="C1896"/>
      <c r="D1896"/>
      <c r="E1896" s="1"/>
    </row>
    <row r="1897" spans="1:5" s="9" customFormat="1" x14ac:dyDescent="0.2">
      <c r="A1897"/>
      <c r="B1897"/>
      <c r="C1897"/>
      <c r="D1897"/>
      <c r="E1897" s="1"/>
    </row>
    <row r="1898" spans="1:5" s="9" customFormat="1" x14ac:dyDescent="0.2">
      <c r="A1898"/>
      <c r="B1898"/>
      <c r="C1898"/>
      <c r="D1898"/>
      <c r="E1898" s="1"/>
    </row>
    <row r="1899" spans="1:5" s="9" customFormat="1" x14ac:dyDescent="0.2">
      <c r="A1899"/>
      <c r="B1899"/>
      <c r="C1899"/>
      <c r="D1899"/>
      <c r="E1899" s="1"/>
    </row>
    <row r="1900" spans="1:5" s="9" customFormat="1" x14ac:dyDescent="0.2">
      <c r="A1900"/>
      <c r="B1900"/>
      <c r="C1900"/>
      <c r="D1900"/>
      <c r="E1900" s="1"/>
    </row>
    <row r="1901" spans="1:5" s="9" customFormat="1" x14ac:dyDescent="0.2">
      <c r="A1901"/>
      <c r="B1901"/>
      <c r="C1901"/>
      <c r="D1901"/>
      <c r="E1901" s="1"/>
    </row>
    <row r="1902" spans="1:5" s="9" customFormat="1" x14ac:dyDescent="0.2">
      <c r="A1902"/>
      <c r="B1902"/>
      <c r="C1902"/>
      <c r="D1902"/>
      <c r="E1902" s="1"/>
    </row>
    <row r="1903" spans="1:5" s="9" customFormat="1" x14ac:dyDescent="0.2">
      <c r="A1903"/>
      <c r="B1903"/>
      <c r="C1903"/>
      <c r="D1903"/>
      <c r="E1903" s="1"/>
    </row>
    <row r="1904" spans="1:5" s="9" customFormat="1" x14ac:dyDescent="0.2">
      <c r="A1904"/>
      <c r="B1904"/>
      <c r="C1904"/>
      <c r="D1904"/>
      <c r="E1904" s="1"/>
    </row>
    <row r="1905" spans="1:5" s="9" customFormat="1" x14ac:dyDescent="0.2">
      <c r="A1905"/>
      <c r="B1905"/>
      <c r="C1905"/>
      <c r="D1905"/>
      <c r="E1905" s="1"/>
    </row>
    <row r="1906" spans="1:5" s="9" customFormat="1" x14ac:dyDescent="0.2">
      <c r="A1906"/>
      <c r="B1906"/>
      <c r="C1906"/>
      <c r="D1906"/>
      <c r="E1906" s="1"/>
    </row>
    <row r="1907" spans="1:5" s="9" customFormat="1" x14ac:dyDescent="0.2">
      <c r="A1907"/>
      <c r="B1907"/>
      <c r="C1907"/>
      <c r="D1907"/>
      <c r="E1907" s="1"/>
    </row>
    <row r="1908" spans="1:5" s="9" customFormat="1" x14ac:dyDescent="0.2">
      <c r="A1908"/>
      <c r="B1908"/>
      <c r="C1908"/>
      <c r="D1908"/>
      <c r="E1908" s="1"/>
    </row>
    <row r="1909" spans="1:5" s="9" customFormat="1" x14ac:dyDescent="0.2">
      <c r="A1909"/>
      <c r="B1909"/>
      <c r="C1909"/>
      <c r="D1909"/>
      <c r="E1909" s="1"/>
    </row>
    <row r="1910" spans="1:5" s="9" customFormat="1" x14ac:dyDescent="0.2">
      <c r="A1910"/>
      <c r="B1910"/>
      <c r="C1910"/>
      <c r="D1910"/>
      <c r="E1910" s="1"/>
    </row>
    <row r="1911" spans="1:5" s="9" customFormat="1" x14ac:dyDescent="0.2">
      <c r="A1911"/>
      <c r="B1911"/>
      <c r="C1911"/>
      <c r="D1911"/>
      <c r="E1911" s="1"/>
    </row>
    <row r="1912" spans="1:5" s="9" customFormat="1" x14ac:dyDescent="0.2">
      <c r="A1912"/>
      <c r="B1912"/>
      <c r="C1912"/>
      <c r="D1912"/>
      <c r="E1912" s="1"/>
    </row>
    <row r="1913" spans="1:5" s="9" customFormat="1" x14ac:dyDescent="0.2">
      <c r="A1913"/>
      <c r="B1913"/>
      <c r="C1913"/>
      <c r="D1913"/>
      <c r="E1913" s="1"/>
    </row>
    <row r="1914" spans="1:5" s="9" customFormat="1" x14ac:dyDescent="0.2">
      <c r="A1914"/>
      <c r="B1914"/>
      <c r="C1914"/>
      <c r="D1914"/>
      <c r="E1914" s="1"/>
    </row>
    <row r="1915" spans="1:5" s="9" customFormat="1" x14ac:dyDescent="0.2">
      <c r="A1915"/>
      <c r="B1915"/>
      <c r="C1915"/>
      <c r="D1915"/>
      <c r="E1915" s="1"/>
    </row>
    <row r="1916" spans="1:5" s="9" customFormat="1" x14ac:dyDescent="0.2">
      <c r="A1916"/>
      <c r="B1916"/>
      <c r="C1916"/>
      <c r="D1916"/>
      <c r="E1916" s="1"/>
    </row>
    <row r="1917" spans="1:5" s="9" customFormat="1" x14ac:dyDescent="0.2">
      <c r="A1917"/>
      <c r="B1917"/>
      <c r="C1917"/>
      <c r="D1917"/>
      <c r="E1917" s="1"/>
    </row>
    <row r="1918" spans="1:5" s="9" customFormat="1" x14ac:dyDescent="0.2">
      <c r="A1918"/>
      <c r="B1918"/>
      <c r="C1918"/>
      <c r="D1918"/>
      <c r="E1918" s="1"/>
    </row>
    <row r="1919" spans="1:5" s="9" customFormat="1" x14ac:dyDescent="0.2">
      <c r="A1919"/>
      <c r="B1919"/>
      <c r="C1919"/>
      <c r="D1919"/>
      <c r="E1919" s="1"/>
    </row>
    <row r="1920" spans="1:5" s="9" customFormat="1" x14ac:dyDescent="0.2">
      <c r="A1920"/>
      <c r="B1920"/>
      <c r="C1920"/>
      <c r="D1920"/>
      <c r="E1920" s="1"/>
    </row>
    <row r="1921" spans="1:5" s="9" customFormat="1" x14ac:dyDescent="0.2">
      <c r="A1921"/>
      <c r="B1921"/>
      <c r="C1921"/>
      <c r="D1921"/>
      <c r="E1921" s="1"/>
    </row>
    <row r="1922" spans="1:5" s="9" customFormat="1" x14ac:dyDescent="0.2">
      <c r="A1922"/>
      <c r="B1922"/>
      <c r="C1922"/>
      <c r="D1922"/>
      <c r="E1922" s="1"/>
    </row>
    <row r="1923" spans="1:5" s="9" customFormat="1" x14ac:dyDescent="0.2">
      <c r="A1923"/>
      <c r="B1923"/>
      <c r="C1923"/>
      <c r="D1923"/>
      <c r="E1923" s="1"/>
    </row>
    <row r="1924" spans="1:5" s="9" customFormat="1" x14ac:dyDescent="0.2">
      <c r="A1924"/>
      <c r="B1924"/>
      <c r="C1924"/>
      <c r="D1924"/>
      <c r="E1924" s="1"/>
    </row>
    <row r="1925" spans="1:5" s="9" customFormat="1" x14ac:dyDescent="0.2">
      <c r="A1925"/>
      <c r="B1925"/>
      <c r="C1925"/>
      <c r="D1925"/>
      <c r="E1925" s="1"/>
    </row>
    <row r="1926" spans="1:5" s="9" customFormat="1" x14ac:dyDescent="0.2">
      <c r="A1926"/>
      <c r="B1926"/>
      <c r="C1926"/>
      <c r="D1926"/>
      <c r="E1926" s="1"/>
    </row>
    <row r="1927" spans="1:5" s="9" customFormat="1" x14ac:dyDescent="0.2">
      <c r="A1927"/>
      <c r="B1927"/>
      <c r="C1927"/>
      <c r="D1927"/>
      <c r="E1927" s="1"/>
    </row>
    <row r="1928" spans="1:5" s="9" customFormat="1" x14ac:dyDescent="0.2">
      <c r="A1928"/>
      <c r="B1928"/>
      <c r="C1928"/>
      <c r="D1928"/>
      <c r="E1928" s="1"/>
    </row>
    <row r="1929" spans="1:5" s="9" customFormat="1" x14ac:dyDescent="0.2">
      <c r="A1929"/>
      <c r="B1929"/>
      <c r="C1929"/>
      <c r="D1929"/>
      <c r="E1929" s="1"/>
    </row>
    <row r="1930" spans="1:5" s="9" customFormat="1" x14ac:dyDescent="0.2">
      <c r="A1930"/>
      <c r="B1930"/>
      <c r="C1930"/>
      <c r="D1930"/>
      <c r="E1930" s="1"/>
    </row>
    <row r="1931" spans="1:5" s="9" customFormat="1" x14ac:dyDescent="0.2">
      <c r="A1931"/>
      <c r="B1931"/>
      <c r="C1931"/>
      <c r="D1931"/>
      <c r="E1931" s="1"/>
    </row>
    <row r="1932" spans="1:5" s="9" customFormat="1" x14ac:dyDescent="0.2">
      <c r="A1932"/>
      <c r="B1932"/>
      <c r="C1932"/>
      <c r="D1932"/>
      <c r="E1932" s="1"/>
    </row>
    <row r="1933" spans="1:5" s="9" customFormat="1" x14ac:dyDescent="0.2">
      <c r="A1933"/>
      <c r="B1933"/>
      <c r="C1933"/>
      <c r="D1933"/>
      <c r="E1933" s="1"/>
    </row>
    <row r="1934" spans="1:5" s="9" customFormat="1" x14ac:dyDescent="0.2">
      <c r="A1934"/>
      <c r="B1934"/>
      <c r="C1934"/>
      <c r="D1934"/>
      <c r="E1934" s="1"/>
    </row>
    <row r="1935" spans="1:5" s="9" customFormat="1" x14ac:dyDescent="0.2">
      <c r="A1935"/>
      <c r="B1935"/>
      <c r="C1935"/>
      <c r="D1935"/>
      <c r="E1935" s="1"/>
    </row>
    <row r="1936" spans="1:5" s="9" customFormat="1" x14ac:dyDescent="0.2">
      <c r="A1936"/>
      <c r="B1936"/>
      <c r="C1936"/>
      <c r="D1936"/>
      <c r="E1936" s="1"/>
    </row>
    <row r="1937" spans="1:5" s="9" customFormat="1" x14ac:dyDescent="0.2">
      <c r="A1937"/>
      <c r="B1937"/>
      <c r="C1937"/>
      <c r="D1937"/>
      <c r="E1937" s="1"/>
    </row>
    <row r="1938" spans="1:5" s="9" customFormat="1" x14ac:dyDescent="0.2">
      <c r="A1938"/>
      <c r="B1938"/>
      <c r="C1938"/>
      <c r="D1938"/>
      <c r="E1938" s="1"/>
    </row>
    <row r="1939" spans="1:5" s="9" customFormat="1" x14ac:dyDescent="0.2">
      <c r="A1939"/>
      <c r="B1939"/>
      <c r="C1939"/>
      <c r="D1939"/>
      <c r="E1939" s="1"/>
    </row>
    <row r="1940" spans="1:5" s="9" customFormat="1" x14ac:dyDescent="0.2">
      <c r="A1940"/>
      <c r="B1940"/>
      <c r="C1940"/>
      <c r="D1940"/>
      <c r="E1940" s="1"/>
    </row>
    <row r="1941" spans="1:5" s="9" customFormat="1" x14ac:dyDescent="0.2">
      <c r="A1941"/>
      <c r="B1941"/>
      <c r="C1941"/>
      <c r="D1941"/>
      <c r="E1941" s="1"/>
    </row>
    <row r="1942" spans="1:5" s="9" customFormat="1" x14ac:dyDescent="0.2">
      <c r="A1942"/>
      <c r="B1942"/>
      <c r="C1942"/>
      <c r="D1942"/>
      <c r="E1942" s="1"/>
    </row>
    <row r="1943" spans="1:5" s="9" customFormat="1" x14ac:dyDescent="0.2">
      <c r="A1943"/>
      <c r="B1943"/>
      <c r="C1943"/>
      <c r="D1943"/>
      <c r="E1943" s="1"/>
    </row>
    <row r="1944" spans="1:5" s="9" customFormat="1" x14ac:dyDescent="0.2">
      <c r="A1944"/>
      <c r="B1944"/>
      <c r="C1944"/>
      <c r="D1944"/>
      <c r="E1944" s="1"/>
    </row>
    <row r="1945" spans="1:5" s="9" customFormat="1" x14ac:dyDescent="0.2">
      <c r="A1945"/>
      <c r="B1945"/>
      <c r="C1945"/>
      <c r="D1945"/>
      <c r="E1945" s="1"/>
    </row>
    <row r="1946" spans="1:5" s="9" customFormat="1" x14ac:dyDescent="0.2">
      <c r="A1946"/>
      <c r="B1946"/>
      <c r="C1946"/>
      <c r="D1946"/>
      <c r="E1946" s="1"/>
    </row>
    <row r="1947" spans="1:5" s="9" customFormat="1" x14ac:dyDescent="0.2">
      <c r="A1947"/>
      <c r="B1947"/>
      <c r="C1947"/>
      <c r="D1947"/>
      <c r="E1947" s="1"/>
    </row>
    <row r="1948" spans="1:5" s="9" customFormat="1" x14ac:dyDescent="0.2">
      <c r="A1948"/>
      <c r="B1948"/>
      <c r="C1948"/>
      <c r="D1948"/>
      <c r="E1948" s="1"/>
    </row>
    <row r="1949" spans="1:5" s="9" customFormat="1" x14ac:dyDescent="0.2">
      <c r="A1949"/>
      <c r="B1949"/>
      <c r="C1949"/>
      <c r="D1949"/>
      <c r="E1949" s="1"/>
    </row>
    <row r="1950" spans="1:5" s="9" customFormat="1" x14ac:dyDescent="0.2">
      <c r="A1950"/>
      <c r="B1950"/>
      <c r="C1950"/>
      <c r="D1950"/>
      <c r="E1950" s="1"/>
    </row>
    <row r="1951" spans="1:5" s="9" customFormat="1" x14ac:dyDescent="0.2">
      <c r="A1951"/>
      <c r="B1951"/>
      <c r="C1951"/>
      <c r="D1951"/>
      <c r="E1951" s="1"/>
    </row>
    <row r="1952" spans="1:5" s="9" customFormat="1" x14ac:dyDescent="0.2">
      <c r="A1952"/>
      <c r="B1952"/>
      <c r="C1952"/>
      <c r="D1952"/>
      <c r="E1952" s="1"/>
    </row>
    <row r="1953" spans="1:5" s="9" customFormat="1" x14ac:dyDescent="0.2">
      <c r="A1953"/>
      <c r="B1953"/>
      <c r="C1953"/>
      <c r="D1953"/>
      <c r="E1953" s="1"/>
    </row>
    <row r="1954" spans="1:5" s="9" customFormat="1" x14ac:dyDescent="0.2">
      <c r="A1954"/>
      <c r="B1954"/>
      <c r="C1954"/>
      <c r="D1954"/>
      <c r="E1954" s="1"/>
    </row>
    <row r="1955" spans="1:5" s="9" customFormat="1" x14ac:dyDescent="0.2">
      <c r="A1955"/>
      <c r="B1955"/>
      <c r="C1955"/>
      <c r="D1955"/>
      <c r="E1955" s="1"/>
    </row>
    <row r="1956" spans="1:5" s="9" customFormat="1" x14ac:dyDescent="0.2">
      <c r="A1956"/>
      <c r="B1956"/>
      <c r="C1956"/>
      <c r="D1956"/>
      <c r="E1956" s="1"/>
    </row>
    <row r="1957" spans="1:5" s="9" customFormat="1" x14ac:dyDescent="0.2">
      <c r="A1957"/>
      <c r="B1957"/>
      <c r="C1957"/>
      <c r="D1957"/>
      <c r="E1957" s="1"/>
    </row>
    <row r="1958" spans="1:5" s="9" customFormat="1" x14ac:dyDescent="0.2">
      <c r="A1958"/>
      <c r="B1958"/>
      <c r="C1958"/>
      <c r="D1958"/>
      <c r="E1958" s="1"/>
    </row>
    <row r="1959" spans="1:5" s="9" customFormat="1" x14ac:dyDescent="0.2">
      <c r="A1959"/>
      <c r="B1959"/>
      <c r="C1959"/>
      <c r="D1959"/>
      <c r="E1959" s="1"/>
    </row>
    <row r="1960" spans="1:5" s="9" customFormat="1" x14ac:dyDescent="0.2">
      <c r="A1960"/>
      <c r="B1960"/>
      <c r="C1960"/>
      <c r="D1960"/>
      <c r="E1960" s="1"/>
    </row>
    <row r="1961" spans="1:5" s="9" customFormat="1" x14ac:dyDescent="0.2">
      <c r="A1961"/>
      <c r="B1961"/>
      <c r="C1961"/>
      <c r="D1961"/>
      <c r="E1961" s="1"/>
    </row>
    <row r="1962" spans="1:5" s="9" customFormat="1" x14ac:dyDescent="0.2">
      <c r="A1962"/>
      <c r="B1962"/>
      <c r="C1962"/>
      <c r="D1962"/>
      <c r="E1962" s="1"/>
    </row>
    <row r="1963" spans="1:5" s="9" customFormat="1" x14ac:dyDescent="0.2">
      <c r="A1963"/>
      <c r="B1963"/>
      <c r="C1963"/>
      <c r="D1963"/>
      <c r="E1963" s="1"/>
    </row>
    <row r="1964" spans="1:5" s="9" customFormat="1" x14ac:dyDescent="0.2">
      <c r="A1964"/>
      <c r="B1964"/>
      <c r="C1964"/>
      <c r="D1964"/>
      <c r="E1964" s="1"/>
    </row>
    <row r="1965" spans="1:5" s="9" customFormat="1" x14ac:dyDescent="0.2">
      <c r="A1965"/>
      <c r="B1965"/>
      <c r="C1965"/>
      <c r="D1965"/>
      <c r="E1965" s="1"/>
    </row>
    <row r="1966" spans="1:5" s="9" customFormat="1" x14ac:dyDescent="0.2">
      <c r="A1966"/>
      <c r="B1966"/>
      <c r="C1966"/>
      <c r="D1966"/>
      <c r="E1966" s="1"/>
    </row>
    <row r="1967" spans="1:5" s="9" customFormat="1" x14ac:dyDescent="0.2">
      <c r="A1967"/>
      <c r="B1967"/>
      <c r="C1967"/>
      <c r="D1967"/>
      <c r="E1967" s="1"/>
    </row>
    <row r="1968" spans="1:5" s="9" customFormat="1" x14ac:dyDescent="0.2">
      <c r="A1968"/>
      <c r="B1968"/>
      <c r="C1968"/>
      <c r="D1968"/>
      <c r="E1968" s="1"/>
    </row>
    <row r="1969" spans="1:5" s="9" customFormat="1" x14ac:dyDescent="0.2">
      <c r="A1969"/>
      <c r="B1969"/>
      <c r="C1969"/>
      <c r="D1969"/>
      <c r="E1969" s="1"/>
    </row>
    <row r="1970" spans="1:5" s="9" customFormat="1" x14ac:dyDescent="0.2">
      <c r="A1970"/>
      <c r="B1970"/>
      <c r="C1970"/>
      <c r="D1970"/>
      <c r="E1970" s="1"/>
    </row>
    <row r="1971" spans="1:5" s="9" customFormat="1" x14ac:dyDescent="0.2">
      <c r="A1971"/>
      <c r="B1971"/>
      <c r="C1971"/>
      <c r="D1971"/>
      <c r="E1971" s="1"/>
    </row>
    <row r="1972" spans="1:5" s="9" customFormat="1" x14ac:dyDescent="0.2">
      <c r="A1972"/>
      <c r="B1972"/>
      <c r="C1972"/>
      <c r="D1972"/>
      <c r="E1972" s="1"/>
    </row>
    <row r="1973" spans="1:5" s="9" customFormat="1" x14ac:dyDescent="0.2">
      <c r="A1973"/>
      <c r="B1973"/>
      <c r="C1973"/>
      <c r="D1973"/>
      <c r="E1973" s="1"/>
    </row>
    <row r="1974" spans="1:5" s="9" customFormat="1" x14ac:dyDescent="0.2">
      <c r="A1974"/>
      <c r="B1974"/>
      <c r="C1974"/>
      <c r="D1974"/>
      <c r="E1974" s="1"/>
    </row>
    <row r="1975" spans="1:5" s="9" customFormat="1" x14ac:dyDescent="0.2">
      <c r="A1975"/>
      <c r="B1975"/>
      <c r="C1975"/>
      <c r="D1975"/>
      <c r="E1975" s="1"/>
    </row>
    <row r="1976" spans="1:5" s="9" customFormat="1" x14ac:dyDescent="0.2">
      <c r="A1976"/>
      <c r="B1976"/>
      <c r="C1976"/>
      <c r="D1976"/>
      <c r="E1976" s="1"/>
    </row>
    <row r="1977" spans="1:5" s="9" customFormat="1" x14ac:dyDescent="0.2">
      <c r="A1977"/>
      <c r="B1977"/>
      <c r="C1977"/>
      <c r="D1977"/>
      <c r="E1977" s="1"/>
    </row>
    <row r="1978" spans="1:5" s="9" customFormat="1" x14ac:dyDescent="0.2">
      <c r="A1978"/>
      <c r="B1978"/>
      <c r="C1978"/>
      <c r="D1978"/>
      <c r="E1978" s="1"/>
    </row>
    <row r="1979" spans="1:5" s="9" customFormat="1" x14ac:dyDescent="0.2">
      <c r="A1979"/>
      <c r="B1979"/>
      <c r="C1979"/>
      <c r="D1979"/>
      <c r="E1979" s="1"/>
    </row>
    <row r="1980" spans="1:5" s="9" customFormat="1" x14ac:dyDescent="0.2">
      <c r="A1980"/>
      <c r="B1980"/>
      <c r="C1980"/>
      <c r="D1980"/>
      <c r="E1980" s="1"/>
    </row>
    <row r="1981" spans="1:5" s="9" customFormat="1" x14ac:dyDescent="0.2">
      <c r="A1981"/>
      <c r="B1981"/>
      <c r="C1981"/>
      <c r="D1981"/>
      <c r="E1981" s="1"/>
    </row>
    <row r="1982" spans="1:5" s="9" customFormat="1" x14ac:dyDescent="0.2">
      <c r="A1982"/>
      <c r="B1982"/>
      <c r="C1982"/>
      <c r="D1982"/>
      <c r="E1982" s="1"/>
    </row>
    <row r="1983" spans="1:5" s="9" customFormat="1" x14ac:dyDescent="0.2">
      <c r="A1983"/>
      <c r="B1983"/>
      <c r="C1983"/>
      <c r="D1983"/>
      <c r="E1983" s="1"/>
    </row>
    <row r="1984" spans="1:5" s="9" customFormat="1" x14ac:dyDescent="0.2">
      <c r="A1984"/>
      <c r="B1984"/>
      <c r="C1984"/>
      <c r="D1984"/>
      <c r="E1984" s="1"/>
    </row>
    <row r="1985" spans="1:5" s="9" customFormat="1" x14ac:dyDescent="0.2">
      <c r="A1985"/>
      <c r="B1985"/>
      <c r="C1985"/>
      <c r="D1985"/>
      <c r="E1985" s="1"/>
    </row>
    <row r="1986" spans="1:5" s="9" customFormat="1" x14ac:dyDescent="0.2">
      <c r="A1986"/>
      <c r="B1986"/>
      <c r="C1986"/>
      <c r="D1986"/>
      <c r="E1986" s="1"/>
    </row>
    <row r="1987" spans="1:5" s="9" customFormat="1" x14ac:dyDescent="0.2">
      <c r="A1987"/>
      <c r="B1987"/>
      <c r="C1987"/>
      <c r="D1987"/>
      <c r="E1987" s="1"/>
    </row>
    <row r="1988" spans="1:5" s="9" customFormat="1" x14ac:dyDescent="0.2">
      <c r="A1988"/>
      <c r="B1988"/>
      <c r="C1988"/>
      <c r="D1988"/>
      <c r="E1988" s="1"/>
    </row>
    <row r="1989" spans="1:5" s="9" customFormat="1" x14ac:dyDescent="0.2">
      <c r="A1989"/>
      <c r="B1989"/>
      <c r="C1989"/>
      <c r="D1989"/>
      <c r="E1989" s="1"/>
    </row>
    <row r="1990" spans="1:5" s="9" customFormat="1" x14ac:dyDescent="0.2">
      <c r="A1990"/>
      <c r="B1990"/>
      <c r="C1990"/>
      <c r="D1990"/>
      <c r="E1990" s="1"/>
    </row>
    <row r="1991" spans="1:5" s="9" customFormat="1" x14ac:dyDescent="0.2">
      <c r="A1991"/>
      <c r="B1991"/>
      <c r="C1991"/>
      <c r="D1991"/>
      <c r="E1991" s="1"/>
    </row>
    <row r="1992" spans="1:5" s="9" customFormat="1" x14ac:dyDescent="0.2">
      <c r="A1992"/>
      <c r="B1992"/>
      <c r="C1992"/>
      <c r="D1992"/>
      <c r="E1992" s="1"/>
    </row>
    <row r="1993" spans="1:5" s="9" customFormat="1" x14ac:dyDescent="0.2">
      <c r="A1993"/>
      <c r="B1993"/>
      <c r="C1993"/>
      <c r="D1993"/>
      <c r="E1993" s="1"/>
    </row>
    <row r="1994" spans="1:5" s="9" customFormat="1" x14ac:dyDescent="0.2">
      <c r="A1994"/>
      <c r="B1994"/>
      <c r="C1994"/>
      <c r="D1994"/>
      <c r="E1994" s="1"/>
    </row>
    <row r="1995" spans="1:5" s="9" customFormat="1" x14ac:dyDescent="0.2">
      <c r="A1995"/>
      <c r="B1995"/>
      <c r="C1995"/>
      <c r="D1995"/>
      <c r="E1995" s="1"/>
    </row>
    <row r="1996" spans="1:5" s="9" customFormat="1" x14ac:dyDescent="0.2">
      <c r="A1996"/>
      <c r="B1996"/>
      <c r="C1996"/>
      <c r="D1996"/>
      <c r="E1996" s="1"/>
    </row>
    <row r="1997" spans="1:5" s="9" customFormat="1" x14ac:dyDescent="0.2">
      <c r="A1997"/>
      <c r="B1997"/>
      <c r="C1997"/>
      <c r="D1997"/>
      <c r="E1997" s="1"/>
    </row>
    <row r="1998" spans="1:5" s="9" customFormat="1" x14ac:dyDescent="0.2">
      <c r="A1998"/>
      <c r="B1998"/>
      <c r="C1998"/>
      <c r="D1998"/>
      <c r="E1998" s="1"/>
    </row>
    <row r="1999" spans="1:5" s="9" customFormat="1" x14ac:dyDescent="0.2">
      <c r="A1999"/>
      <c r="B1999"/>
      <c r="C1999"/>
      <c r="D1999"/>
      <c r="E1999" s="1"/>
    </row>
    <row r="2000" spans="1:5" s="9" customFormat="1" x14ac:dyDescent="0.2">
      <c r="A2000"/>
      <c r="B2000"/>
      <c r="C2000"/>
      <c r="D2000"/>
      <c r="E2000" s="1"/>
    </row>
    <row r="2001" spans="1:5" s="9" customFormat="1" x14ac:dyDescent="0.2">
      <c r="A2001"/>
      <c r="B2001"/>
      <c r="C2001"/>
      <c r="D2001"/>
      <c r="E2001" s="1"/>
    </row>
    <row r="2002" spans="1:5" s="9" customFormat="1" x14ac:dyDescent="0.2">
      <c r="A2002"/>
      <c r="B2002"/>
      <c r="C2002"/>
      <c r="D2002"/>
      <c r="E2002" s="1"/>
    </row>
    <row r="2003" spans="1:5" s="9" customFormat="1" x14ac:dyDescent="0.2">
      <c r="A2003"/>
      <c r="B2003"/>
      <c r="C2003"/>
      <c r="D2003"/>
      <c r="E2003" s="1"/>
    </row>
    <row r="2004" spans="1:5" s="9" customFormat="1" x14ac:dyDescent="0.2">
      <c r="A2004"/>
      <c r="B2004"/>
      <c r="C2004"/>
      <c r="D2004"/>
      <c r="E2004" s="1"/>
    </row>
    <row r="2005" spans="1:5" s="9" customFormat="1" x14ac:dyDescent="0.2">
      <c r="A2005"/>
      <c r="B2005"/>
      <c r="C2005"/>
      <c r="D2005"/>
      <c r="E2005" s="1"/>
    </row>
    <row r="2006" spans="1:5" s="9" customFormat="1" x14ac:dyDescent="0.2">
      <c r="A2006"/>
      <c r="B2006"/>
      <c r="C2006"/>
      <c r="D2006"/>
      <c r="E2006" s="1"/>
    </row>
    <row r="2007" spans="1:5" s="9" customFormat="1" x14ac:dyDescent="0.2">
      <c r="A2007"/>
      <c r="B2007"/>
      <c r="C2007"/>
      <c r="D2007"/>
      <c r="E2007" s="1"/>
    </row>
    <row r="2008" spans="1:5" s="9" customFormat="1" x14ac:dyDescent="0.2">
      <c r="A2008"/>
      <c r="B2008"/>
      <c r="C2008"/>
      <c r="D2008"/>
      <c r="E2008" s="1"/>
    </row>
    <row r="2009" spans="1:5" s="9" customFormat="1" x14ac:dyDescent="0.2">
      <c r="A2009"/>
      <c r="B2009"/>
      <c r="C2009"/>
      <c r="D2009"/>
      <c r="E2009" s="1"/>
    </row>
    <row r="2010" spans="1:5" s="9" customFormat="1" x14ac:dyDescent="0.2">
      <c r="A2010"/>
      <c r="B2010"/>
      <c r="C2010"/>
      <c r="D2010"/>
      <c r="E2010" s="1"/>
    </row>
    <row r="2011" spans="1:5" s="9" customFormat="1" x14ac:dyDescent="0.2">
      <c r="A2011"/>
      <c r="B2011"/>
      <c r="C2011"/>
      <c r="D2011"/>
      <c r="E2011" s="1"/>
    </row>
    <row r="2012" spans="1:5" s="9" customFormat="1" x14ac:dyDescent="0.2">
      <c r="A2012"/>
      <c r="B2012"/>
      <c r="C2012"/>
      <c r="D2012"/>
      <c r="E2012" s="1"/>
    </row>
    <row r="2013" spans="1:5" s="9" customFormat="1" x14ac:dyDescent="0.2">
      <c r="A2013"/>
      <c r="B2013"/>
      <c r="C2013"/>
      <c r="D2013"/>
      <c r="E2013" s="1"/>
    </row>
    <row r="2014" spans="1:5" s="9" customFormat="1" x14ac:dyDescent="0.2">
      <c r="A2014"/>
      <c r="B2014"/>
      <c r="C2014"/>
      <c r="D2014"/>
      <c r="E2014" s="1"/>
    </row>
    <row r="2015" spans="1:5" s="9" customFormat="1" x14ac:dyDescent="0.2">
      <c r="A2015"/>
      <c r="B2015"/>
      <c r="C2015"/>
      <c r="D2015"/>
      <c r="E2015" s="1"/>
    </row>
    <row r="2016" spans="1:5" s="9" customFormat="1" x14ac:dyDescent="0.2">
      <c r="A2016"/>
      <c r="B2016"/>
      <c r="C2016"/>
      <c r="D2016"/>
      <c r="E2016" s="1"/>
    </row>
    <row r="2017" spans="1:5" s="9" customFormat="1" x14ac:dyDescent="0.2">
      <c r="A2017"/>
      <c r="B2017"/>
      <c r="C2017"/>
      <c r="D2017"/>
      <c r="E2017" s="1"/>
    </row>
    <row r="2018" spans="1:5" s="9" customFormat="1" x14ac:dyDescent="0.2">
      <c r="A2018"/>
      <c r="B2018"/>
      <c r="C2018"/>
      <c r="D2018"/>
      <c r="E2018" s="1"/>
    </row>
    <row r="2019" spans="1:5" s="9" customFormat="1" x14ac:dyDescent="0.2">
      <c r="A2019"/>
      <c r="B2019"/>
      <c r="C2019"/>
      <c r="D2019"/>
      <c r="E2019" s="1"/>
    </row>
    <row r="2020" spans="1:5" s="9" customFormat="1" x14ac:dyDescent="0.2">
      <c r="A2020"/>
      <c r="B2020"/>
      <c r="C2020"/>
      <c r="D2020"/>
      <c r="E2020" s="1"/>
    </row>
    <row r="2021" spans="1:5" s="9" customFormat="1" x14ac:dyDescent="0.2">
      <c r="A2021"/>
      <c r="B2021"/>
      <c r="C2021"/>
      <c r="D2021"/>
      <c r="E2021" s="1"/>
    </row>
    <row r="2022" spans="1:5" s="9" customFormat="1" x14ac:dyDescent="0.2">
      <c r="A2022"/>
      <c r="B2022"/>
      <c r="C2022"/>
      <c r="D2022"/>
      <c r="E2022" s="1"/>
    </row>
    <row r="2023" spans="1:5" s="9" customFormat="1" x14ac:dyDescent="0.2">
      <c r="A2023"/>
      <c r="B2023"/>
      <c r="C2023"/>
      <c r="D2023"/>
      <c r="E2023" s="1"/>
    </row>
    <row r="2024" spans="1:5" s="9" customFormat="1" x14ac:dyDescent="0.2">
      <c r="A2024"/>
      <c r="B2024"/>
      <c r="C2024"/>
      <c r="D2024"/>
      <c r="E2024" s="1"/>
    </row>
    <row r="2025" spans="1:5" s="9" customFormat="1" x14ac:dyDescent="0.2">
      <c r="A2025"/>
      <c r="B2025"/>
      <c r="C2025"/>
      <c r="D2025"/>
      <c r="E2025" s="1"/>
    </row>
    <row r="2026" spans="1:5" s="9" customFormat="1" x14ac:dyDescent="0.2">
      <c r="A2026"/>
      <c r="B2026"/>
      <c r="C2026"/>
      <c r="D2026"/>
      <c r="E2026" s="1"/>
    </row>
    <row r="2027" spans="1:5" s="9" customFormat="1" x14ac:dyDescent="0.2">
      <c r="A2027"/>
      <c r="B2027"/>
      <c r="C2027"/>
      <c r="D2027"/>
      <c r="E2027" s="1"/>
    </row>
    <row r="2028" spans="1:5" s="9" customFormat="1" x14ac:dyDescent="0.2">
      <c r="A2028"/>
      <c r="B2028"/>
      <c r="C2028"/>
      <c r="D2028"/>
      <c r="E2028" s="1"/>
    </row>
    <row r="2029" spans="1:5" s="9" customFormat="1" x14ac:dyDescent="0.2">
      <c r="A2029"/>
      <c r="B2029"/>
      <c r="C2029"/>
      <c r="D2029"/>
      <c r="E2029" s="1"/>
    </row>
    <row r="2030" spans="1:5" s="9" customFormat="1" x14ac:dyDescent="0.2">
      <c r="A2030"/>
      <c r="B2030"/>
      <c r="C2030"/>
      <c r="D2030"/>
      <c r="E2030" s="1"/>
    </row>
    <row r="2031" spans="1:5" s="9" customFormat="1" x14ac:dyDescent="0.2">
      <c r="A2031"/>
      <c r="B2031"/>
      <c r="C2031"/>
      <c r="D2031"/>
      <c r="E2031" s="1"/>
    </row>
    <row r="2032" spans="1:5" s="9" customFormat="1" x14ac:dyDescent="0.2">
      <c r="A2032"/>
      <c r="B2032"/>
      <c r="C2032"/>
      <c r="D2032"/>
      <c r="E2032" s="1"/>
    </row>
    <row r="2033" spans="1:5" s="9" customFormat="1" x14ac:dyDescent="0.2">
      <c r="A2033"/>
      <c r="B2033"/>
      <c r="C2033"/>
      <c r="D2033"/>
      <c r="E2033" s="1"/>
    </row>
    <row r="2034" spans="1:5" s="9" customFormat="1" x14ac:dyDescent="0.2">
      <c r="A2034"/>
      <c r="B2034"/>
      <c r="C2034"/>
      <c r="D2034"/>
      <c r="E2034" s="1"/>
    </row>
    <row r="2035" spans="1:5" s="9" customFormat="1" x14ac:dyDescent="0.2">
      <c r="A2035"/>
      <c r="B2035"/>
      <c r="C2035"/>
      <c r="D2035"/>
      <c r="E2035" s="1"/>
    </row>
    <row r="2036" spans="1:5" s="9" customFormat="1" x14ac:dyDescent="0.2">
      <c r="A2036"/>
      <c r="B2036"/>
      <c r="C2036"/>
      <c r="D2036"/>
      <c r="E2036" s="1"/>
    </row>
    <row r="2037" spans="1:5" s="9" customFormat="1" x14ac:dyDescent="0.2">
      <c r="A2037"/>
      <c r="B2037"/>
      <c r="C2037"/>
      <c r="D2037"/>
      <c r="E2037" s="1"/>
    </row>
    <row r="2038" spans="1:5" s="9" customFormat="1" x14ac:dyDescent="0.2">
      <c r="A2038"/>
      <c r="B2038"/>
      <c r="C2038"/>
      <c r="D2038"/>
      <c r="E2038" s="1"/>
    </row>
    <row r="2039" spans="1:5" s="9" customFormat="1" x14ac:dyDescent="0.2">
      <c r="A2039"/>
      <c r="B2039"/>
      <c r="C2039"/>
      <c r="D2039"/>
      <c r="E2039" s="1"/>
    </row>
    <row r="2040" spans="1:5" s="9" customFormat="1" x14ac:dyDescent="0.2">
      <c r="A2040"/>
      <c r="B2040"/>
      <c r="C2040"/>
      <c r="D2040"/>
      <c r="E2040" s="1"/>
    </row>
    <row r="2041" spans="1:5" s="9" customFormat="1" x14ac:dyDescent="0.2">
      <c r="A2041"/>
      <c r="B2041"/>
      <c r="C2041"/>
      <c r="D2041"/>
      <c r="E2041" s="1"/>
    </row>
    <row r="2042" spans="1:5" s="9" customFormat="1" x14ac:dyDescent="0.2">
      <c r="A2042"/>
      <c r="B2042"/>
      <c r="C2042"/>
      <c r="D2042"/>
      <c r="E2042" s="1"/>
    </row>
    <row r="2043" spans="1:5" s="9" customFormat="1" x14ac:dyDescent="0.2">
      <c r="A2043"/>
      <c r="B2043"/>
      <c r="C2043"/>
      <c r="D2043"/>
      <c r="E2043" s="1"/>
    </row>
    <row r="2044" spans="1:5" s="9" customFormat="1" x14ac:dyDescent="0.2">
      <c r="A2044"/>
      <c r="B2044"/>
      <c r="C2044"/>
      <c r="D2044"/>
      <c r="E2044" s="1"/>
    </row>
    <row r="2045" spans="1:5" s="9" customFormat="1" x14ac:dyDescent="0.2">
      <c r="A2045"/>
      <c r="B2045"/>
      <c r="C2045"/>
      <c r="D2045"/>
      <c r="E2045" s="1"/>
    </row>
    <row r="2046" spans="1:5" s="9" customFormat="1" x14ac:dyDescent="0.2">
      <c r="A2046"/>
      <c r="B2046"/>
      <c r="C2046"/>
      <c r="D2046"/>
      <c r="E2046" s="1"/>
    </row>
    <row r="2047" spans="1:5" s="9" customFormat="1" x14ac:dyDescent="0.2">
      <c r="A2047"/>
      <c r="B2047"/>
      <c r="C2047"/>
      <c r="D2047"/>
      <c r="E2047" s="1"/>
    </row>
    <row r="2048" spans="1:5" s="9" customFormat="1" x14ac:dyDescent="0.2">
      <c r="A2048"/>
      <c r="B2048"/>
      <c r="C2048"/>
      <c r="D2048"/>
      <c r="E2048" s="1"/>
    </row>
    <row r="2049" spans="1:5" s="9" customFormat="1" x14ac:dyDescent="0.2">
      <c r="A2049"/>
      <c r="B2049"/>
      <c r="C2049"/>
      <c r="D2049"/>
      <c r="E2049" s="1"/>
    </row>
    <row r="2050" spans="1:5" s="9" customFormat="1" x14ac:dyDescent="0.2">
      <c r="A2050"/>
      <c r="B2050"/>
      <c r="C2050"/>
      <c r="D2050"/>
      <c r="E2050" s="1"/>
    </row>
    <row r="2051" spans="1:5" s="9" customFormat="1" x14ac:dyDescent="0.2">
      <c r="A2051"/>
      <c r="B2051"/>
      <c r="C2051"/>
      <c r="D2051"/>
      <c r="E2051" s="1"/>
    </row>
    <row r="2052" spans="1:5" s="9" customFormat="1" x14ac:dyDescent="0.2">
      <c r="A2052"/>
      <c r="B2052"/>
      <c r="C2052"/>
      <c r="D2052"/>
      <c r="E2052" s="1"/>
    </row>
    <row r="2053" spans="1:5" s="9" customFormat="1" x14ac:dyDescent="0.2">
      <c r="A2053"/>
      <c r="B2053"/>
      <c r="C2053"/>
      <c r="D2053"/>
      <c r="E2053" s="1"/>
    </row>
    <row r="2054" spans="1:5" s="9" customFormat="1" x14ac:dyDescent="0.2">
      <c r="A2054"/>
      <c r="B2054"/>
      <c r="C2054"/>
      <c r="D2054"/>
      <c r="E2054" s="1"/>
    </row>
    <row r="2055" spans="1:5" s="9" customFormat="1" x14ac:dyDescent="0.2">
      <c r="A2055"/>
      <c r="B2055"/>
      <c r="C2055"/>
      <c r="D2055"/>
      <c r="E2055" s="1"/>
    </row>
    <row r="2056" spans="1:5" s="9" customFormat="1" x14ac:dyDescent="0.2">
      <c r="A2056"/>
      <c r="B2056"/>
      <c r="C2056"/>
      <c r="D2056"/>
      <c r="E2056" s="1"/>
    </row>
    <row r="2057" spans="1:5" s="9" customFormat="1" x14ac:dyDescent="0.2">
      <c r="A2057"/>
      <c r="B2057"/>
      <c r="C2057"/>
      <c r="D2057"/>
      <c r="E2057" s="1"/>
    </row>
    <row r="2058" spans="1:5" s="9" customFormat="1" x14ac:dyDescent="0.2">
      <c r="A2058"/>
      <c r="B2058"/>
      <c r="C2058"/>
      <c r="D2058"/>
      <c r="E2058" s="1"/>
    </row>
    <row r="2059" spans="1:5" s="9" customFormat="1" x14ac:dyDescent="0.2">
      <c r="A2059"/>
      <c r="B2059"/>
      <c r="C2059"/>
      <c r="D2059"/>
      <c r="E2059" s="1"/>
    </row>
    <row r="2060" spans="1:5" s="9" customFormat="1" x14ac:dyDescent="0.2">
      <c r="A2060"/>
      <c r="B2060"/>
      <c r="C2060"/>
      <c r="D2060"/>
      <c r="E2060" s="1"/>
    </row>
    <row r="2061" spans="1:5" s="9" customFormat="1" x14ac:dyDescent="0.2">
      <c r="A2061"/>
      <c r="B2061"/>
      <c r="C2061"/>
      <c r="D2061"/>
      <c r="E2061" s="1"/>
    </row>
    <row r="2062" spans="1:5" s="9" customFormat="1" x14ac:dyDescent="0.2">
      <c r="A2062"/>
      <c r="B2062"/>
      <c r="C2062"/>
      <c r="D2062"/>
      <c r="E2062" s="1"/>
    </row>
    <row r="2063" spans="1:5" s="9" customFormat="1" x14ac:dyDescent="0.2">
      <c r="A2063"/>
      <c r="B2063"/>
      <c r="C2063"/>
      <c r="D2063"/>
      <c r="E2063" s="1"/>
    </row>
    <row r="2064" spans="1:5" s="9" customFormat="1" x14ac:dyDescent="0.2">
      <c r="A2064"/>
      <c r="B2064"/>
      <c r="C2064"/>
      <c r="D2064"/>
      <c r="E2064" s="1"/>
    </row>
    <row r="2065" spans="1:5" s="9" customFormat="1" x14ac:dyDescent="0.2">
      <c r="A2065"/>
      <c r="B2065"/>
      <c r="C2065"/>
      <c r="D2065"/>
      <c r="E2065" s="1"/>
    </row>
    <row r="2066" spans="1:5" s="9" customFormat="1" x14ac:dyDescent="0.2">
      <c r="A2066"/>
      <c r="B2066"/>
      <c r="C2066"/>
      <c r="D2066"/>
      <c r="E2066" s="1"/>
    </row>
    <row r="2067" spans="1:5" s="9" customFormat="1" x14ac:dyDescent="0.2">
      <c r="A2067"/>
      <c r="B2067"/>
      <c r="C2067"/>
      <c r="D2067"/>
      <c r="E2067" s="1"/>
    </row>
    <row r="2068" spans="1:5" s="9" customFormat="1" x14ac:dyDescent="0.2">
      <c r="A2068"/>
      <c r="B2068"/>
      <c r="C2068"/>
      <c r="D2068"/>
      <c r="E2068" s="1"/>
    </row>
    <row r="2069" spans="1:5" s="9" customFormat="1" x14ac:dyDescent="0.2">
      <c r="A2069"/>
      <c r="B2069"/>
      <c r="C2069"/>
      <c r="D2069"/>
      <c r="E2069" s="1"/>
    </row>
    <row r="2070" spans="1:5" s="9" customFormat="1" x14ac:dyDescent="0.2">
      <c r="A2070"/>
      <c r="B2070"/>
      <c r="C2070"/>
      <c r="D2070"/>
      <c r="E2070" s="1"/>
    </row>
    <row r="2071" spans="1:5" s="9" customFormat="1" x14ac:dyDescent="0.2">
      <c r="A2071"/>
      <c r="B2071"/>
      <c r="C2071"/>
      <c r="D2071"/>
      <c r="E2071" s="1"/>
    </row>
    <row r="2072" spans="1:5" s="9" customFormat="1" x14ac:dyDescent="0.2">
      <c r="A2072"/>
      <c r="B2072"/>
      <c r="C2072"/>
      <c r="D2072"/>
      <c r="E2072" s="1"/>
    </row>
    <row r="2073" spans="1:5" s="9" customFormat="1" x14ac:dyDescent="0.2">
      <c r="A2073"/>
      <c r="B2073"/>
      <c r="C2073"/>
      <c r="D2073"/>
      <c r="E2073" s="1"/>
    </row>
    <row r="2074" spans="1:5" s="9" customFormat="1" x14ac:dyDescent="0.2">
      <c r="A2074"/>
      <c r="B2074"/>
      <c r="C2074"/>
      <c r="D2074"/>
      <c r="E2074" s="1"/>
    </row>
    <row r="2075" spans="1:5" s="9" customFormat="1" x14ac:dyDescent="0.2">
      <c r="A2075"/>
      <c r="B2075"/>
      <c r="C2075"/>
      <c r="D2075"/>
      <c r="E2075" s="1"/>
    </row>
    <row r="2076" spans="1:5" s="9" customFormat="1" x14ac:dyDescent="0.2">
      <c r="A2076"/>
      <c r="B2076"/>
      <c r="C2076"/>
      <c r="D2076"/>
      <c r="E2076" s="1"/>
    </row>
    <row r="2077" spans="1:5" s="9" customFormat="1" x14ac:dyDescent="0.2">
      <c r="A2077"/>
      <c r="B2077"/>
      <c r="C2077"/>
      <c r="D2077"/>
      <c r="E2077" s="1"/>
    </row>
    <row r="2078" spans="1:5" s="9" customFormat="1" x14ac:dyDescent="0.2">
      <c r="A2078"/>
      <c r="B2078"/>
      <c r="C2078"/>
      <c r="D2078"/>
      <c r="E2078" s="1"/>
    </row>
    <row r="2079" spans="1:5" s="9" customFormat="1" x14ac:dyDescent="0.2">
      <c r="A2079"/>
      <c r="B2079"/>
      <c r="C2079"/>
      <c r="D2079"/>
      <c r="E2079" s="1"/>
    </row>
    <row r="2080" spans="1:5" s="9" customFormat="1" x14ac:dyDescent="0.2">
      <c r="A2080"/>
      <c r="B2080"/>
      <c r="C2080"/>
      <c r="D2080"/>
      <c r="E2080" s="1"/>
    </row>
    <row r="2081" spans="1:5" s="9" customFormat="1" x14ac:dyDescent="0.2">
      <c r="A2081"/>
      <c r="B2081"/>
      <c r="C2081"/>
      <c r="D2081"/>
      <c r="E2081" s="1"/>
    </row>
    <row r="2082" spans="1:5" s="9" customFormat="1" x14ac:dyDescent="0.2">
      <c r="A2082"/>
      <c r="B2082"/>
      <c r="C2082"/>
      <c r="D2082"/>
      <c r="E2082" s="1"/>
    </row>
    <row r="2083" spans="1:5" s="9" customFormat="1" x14ac:dyDescent="0.2">
      <c r="A2083"/>
      <c r="B2083"/>
      <c r="C2083"/>
      <c r="D2083"/>
      <c r="E2083" s="1"/>
    </row>
    <row r="2084" spans="1:5" s="9" customFormat="1" x14ac:dyDescent="0.2">
      <c r="A2084"/>
      <c r="B2084"/>
      <c r="C2084"/>
      <c r="D2084"/>
      <c r="E2084" s="1"/>
    </row>
    <row r="2085" spans="1:5" s="9" customFormat="1" x14ac:dyDescent="0.2">
      <c r="A2085"/>
      <c r="B2085"/>
      <c r="C2085"/>
      <c r="D2085"/>
      <c r="E2085" s="1"/>
    </row>
    <row r="2086" spans="1:5" s="9" customFormat="1" x14ac:dyDescent="0.2">
      <c r="A2086"/>
      <c r="B2086"/>
      <c r="C2086"/>
      <c r="D2086"/>
      <c r="E2086" s="1"/>
    </row>
    <row r="2087" spans="1:5" s="9" customFormat="1" x14ac:dyDescent="0.2">
      <c r="A2087"/>
      <c r="B2087"/>
      <c r="C2087"/>
      <c r="D2087"/>
      <c r="E2087" s="1"/>
    </row>
    <row r="2088" spans="1:5" s="9" customFormat="1" x14ac:dyDescent="0.2">
      <c r="A2088"/>
      <c r="B2088"/>
      <c r="C2088"/>
      <c r="D2088"/>
      <c r="E2088" s="1"/>
    </row>
    <row r="2089" spans="1:5" s="9" customFormat="1" x14ac:dyDescent="0.2">
      <c r="A2089"/>
      <c r="B2089"/>
      <c r="C2089"/>
      <c r="D2089"/>
      <c r="E2089" s="1"/>
    </row>
    <row r="2090" spans="1:5" s="9" customFormat="1" x14ac:dyDescent="0.2">
      <c r="A2090"/>
      <c r="B2090"/>
      <c r="C2090"/>
      <c r="D2090"/>
      <c r="E2090" s="1"/>
    </row>
    <row r="2091" spans="1:5" s="9" customFormat="1" x14ac:dyDescent="0.2">
      <c r="A2091"/>
      <c r="B2091"/>
      <c r="C2091"/>
      <c r="D2091"/>
      <c r="E2091" s="1"/>
    </row>
    <row r="2092" spans="1:5" s="9" customFormat="1" x14ac:dyDescent="0.2">
      <c r="A2092"/>
      <c r="B2092"/>
      <c r="C2092"/>
      <c r="D2092"/>
      <c r="E2092" s="1"/>
    </row>
    <row r="2093" spans="1:5" s="9" customFormat="1" x14ac:dyDescent="0.2">
      <c r="A2093"/>
      <c r="B2093"/>
      <c r="C2093"/>
      <c r="D2093"/>
      <c r="E2093" s="1"/>
    </row>
    <row r="2094" spans="1:5" s="9" customFormat="1" x14ac:dyDescent="0.2">
      <c r="A2094"/>
      <c r="B2094"/>
      <c r="C2094"/>
      <c r="D2094"/>
      <c r="E2094" s="1"/>
    </row>
    <row r="2095" spans="1:5" s="9" customFormat="1" x14ac:dyDescent="0.2">
      <c r="A2095"/>
      <c r="B2095"/>
      <c r="C2095"/>
      <c r="D2095"/>
      <c r="E2095" s="1"/>
    </row>
    <row r="2096" spans="1:5" s="9" customFormat="1" x14ac:dyDescent="0.2">
      <c r="A2096"/>
      <c r="B2096"/>
      <c r="C2096"/>
      <c r="D2096"/>
      <c r="E2096" s="1"/>
    </row>
    <row r="2097" spans="1:5" s="9" customFormat="1" x14ac:dyDescent="0.2">
      <c r="A2097"/>
      <c r="B2097"/>
      <c r="C2097"/>
      <c r="D2097"/>
      <c r="E2097" s="1"/>
    </row>
    <row r="2098" spans="1:5" s="9" customFormat="1" x14ac:dyDescent="0.2">
      <c r="A2098"/>
      <c r="B2098"/>
      <c r="C2098"/>
      <c r="D2098"/>
      <c r="E2098" s="1"/>
    </row>
    <row r="2099" spans="1:5" s="9" customFormat="1" x14ac:dyDescent="0.2">
      <c r="A2099"/>
      <c r="B2099"/>
      <c r="C2099"/>
      <c r="D2099"/>
      <c r="E2099" s="1"/>
    </row>
    <row r="2100" spans="1:5" s="9" customFormat="1" x14ac:dyDescent="0.2">
      <c r="A2100"/>
      <c r="B2100"/>
      <c r="C2100"/>
      <c r="D2100"/>
      <c r="E2100" s="1"/>
    </row>
    <row r="2101" spans="1:5" s="9" customFormat="1" x14ac:dyDescent="0.2">
      <c r="A2101"/>
      <c r="B2101"/>
      <c r="C2101"/>
      <c r="D2101"/>
      <c r="E2101" s="1"/>
    </row>
    <row r="2102" spans="1:5" s="9" customFormat="1" x14ac:dyDescent="0.2">
      <c r="A2102"/>
      <c r="B2102"/>
      <c r="C2102"/>
      <c r="D2102"/>
      <c r="E2102" s="1"/>
    </row>
    <row r="2103" spans="1:5" s="9" customFormat="1" x14ac:dyDescent="0.2">
      <c r="A2103"/>
      <c r="B2103"/>
      <c r="C2103"/>
      <c r="D2103"/>
      <c r="E2103" s="1"/>
    </row>
    <row r="2104" spans="1:5" s="9" customFormat="1" x14ac:dyDescent="0.2">
      <c r="A2104"/>
      <c r="B2104"/>
      <c r="C2104"/>
      <c r="D2104"/>
      <c r="E2104" s="1"/>
    </row>
    <row r="2105" spans="1:5" s="9" customFormat="1" x14ac:dyDescent="0.2">
      <c r="A2105"/>
      <c r="B2105"/>
      <c r="C2105"/>
      <c r="D2105"/>
      <c r="E2105" s="1"/>
    </row>
    <row r="2106" spans="1:5" s="9" customFormat="1" x14ac:dyDescent="0.2">
      <c r="A2106"/>
      <c r="B2106"/>
      <c r="C2106"/>
      <c r="D2106"/>
      <c r="E2106" s="1"/>
    </row>
    <row r="2107" spans="1:5" s="9" customFormat="1" x14ac:dyDescent="0.2">
      <c r="A2107"/>
      <c r="B2107"/>
      <c r="C2107"/>
      <c r="D2107"/>
      <c r="E2107" s="1"/>
    </row>
    <row r="2108" spans="1:5" s="9" customFormat="1" x14ac:dyDescent="0.2">
      <c r="A2108"/>
      <c r="B2108"/>
      <c r="C2108"/>
      <c r="D2108"/>
      <c r="E2108" s="1"/>
    </row>
    <row r="2109" spans="1:5" s="9" customFormat="1" x14ac:dyDescent="0.2">
      <c r="A2109"/>
      <c r="B2109"/>
      <c r="C2109"/>
      <c r="D2109"/>
      <c r="E2109" s="1"/>
    </row>
    <row r="2110" spans="1:5" s="9" customFormat="1" x14ac:dyDescent="0.2">
      <c r="A2110"/>
      <c r="B2110"/>
      <c r="C2110"/>
      <c r="D2110"/>
      <c r="E2110" s="1"/>
    </row>
    <row r="2111" spans="1:5" s="9" customFormat="1" x14ac:dyDescent="0.2">
      <c r="A2111"/>
      <c r="B2111"/>
      <c r="C2111"/>
      <c r="D2111"/>
      <c r="E2111" s="1"/>
    </row>
    <row r="2112" spans="1:5" s="9" customFormat="1" x14ac:dyDescent="0.2">
      <c r="A2112"/>
      <c r="B2112"/>
      <c r="C2112"/>
      <c r="D2112"/>
      <c r="E2112" s="1"/>
    </row>
    <row r="2113" spans="1:5" s="9" customFormat="1" x14ac:dyDescent="0.2">
      <c r="A2113"/>
      <c r="B2113"/>
      <c r="C2113"/>
      <c r="D2113"/>
      <c r="E2113" s="1"/>
    </row>
    <row r="2114" spans="1:5" s="9" customFormat="1" x14ac:dyDescent="0.2">
      <c r="A2114"/>
      <c r="B2114"/>
      <c r="C2114"/>
      <c r="D2114"/>
      <c r="E2114" s="1"/>
    </row>
    <row r="2115" spans="1:5" s="9" customFormat="1" x14ac:dyDescent="0.2">
      <c r="A2115"/>
      <c r="B2115"/>
      <c r="C2115"/>
      <c r="D2115"/>
      <c r="E2115" s="1"/>
    </row>
    <row r="2116" spans="1:5" s="9" customFormat="1" x14ac:dyDescent="0.2">
      <c r="A2116"/>
      <c r="B2116"/>
      <c r="C2116"/>
      <c r="D2116"/>
      <c r="E2116" s="1"/>
    </row>
    <row r="2117" spans="1:5" s="9" customFormat="1" x14ac:dyDescent="0.2">
      <c r="A2117"/>
      <c r="B2117"/>
      <c r="C2117"/>
      <c r="D2117"/>
      <c r="E2117" s="1"/>
    </row>
    <row r="2118" spans="1:5" s="9" customFormat="1" x14ac:dyDescent="0.2">
      <c r="A2118"/>
      <c r="B2118"/>
      <c r="C2118"/>
      <c r="D2118"/>
      <c r="E2118" s="1"/>
    </row>
    <row r="2119" spans="1:5" s="9" customFormat="1" x14ac:dyDescent="0.2">
      <c r="A2119"/>
      <c r="B2119"/>
      <c r="C2119"/>
      <c r="D2119"/>
      <c r="E2119" s="1"/>
    </row>
    <row r="2120" spans="1:5" s="9" customFormat="1" x14ac:dyDescent="0.2">
      <c r="A2120"/>
      <c r="B2120"/>
      <c r="C2120"/>
      <c r="D2120"/>
      <c r="E2120" s="1"/>
    </row>
    <row r="2121" spans="1:5" s="9" customFormat="1" x14ac:dyDescent="0.2">
      <c r="A2121"/>
      <c r="B2121"/>
      <c r="C2121"/>
      <c r="D2121"/>
      <c r="E2121" s="1"/>
    </row>
    <row r="2122" spans="1:5" s="9" customFormat="1" x14ac:dyDescent="0.2">
      <c r="A2122"/>
      <c r="B2122"/>
      <c r="C2122"/>
      <c r="D2122"/>
      <c r="E2122" s="1"/>
    </row>
    <row r="2123" spans="1:5" s="9" customFormat="1" x14ac:dyDescent="0.2">
      <c r="A2123"/>
      <c r="B2123"/>
      <c r="C2123"/>
      <c r="D2123"/>
      <c r="E2123" s="1"/>
    </row>
    <row r="2124" spans="1:5" s="9" customFormat="1" x14ac:dyDescent="0.2">
      <c r="A2124"/>
      <c r="B2124"/>
      <c r="C2124"/>
      <c r="D2124"/>
      <c r="E2124" s="1"/>
    </row>
    <row r="2125" spans="1:5" s="9" customFormat="1" x14ac:dyDescent="0.2">
      <c r="A2125"/>
      <c r="B2125"/>
      <c r="C2125"/>
      <c r="D2125"/>
      <c r="E2125" s="1"/>
    </row>
    <row r="2126" spans="1:5" s="9" customFormat="1" x14ac:dyDescent="0.2">
      <c r="A2126"/>
      <c r="B2126"/>
      <c r="C2126"/>
      <c r="D2126"/>
      <c r="E2126" s="1"/>
    </row>
    <row r="2127" spans="1:5" s="9" customFormat="1" x14ac:dyDescent="0.2">
      <c r="A2127"/>
      <c r="B2127"/>
      <c r="C2127"/>
      <c r="D2127"/>
      <c r="E2127" s="1"/>
    </row>
    <row r="2128" spans="1:5" s="9" customFormat="1" x14ac:dyDescent="0.2">
      <c r="A2128"/>
      <c r="B2128"/>
      <c r="C2128"/>
      <c r="D2128"/>
      <c r="E2128" s="1"/>
    </row>
    <row r="2129" spans="1:5" s="9" customFormat="1" x14ac:dyDescent="0.2">
      <c r="A2129"/>
      <c r="B2129"/>
      <c r="C2129"/>
      <c r="D2129"/>
      <c r="E2129" s="1"/>
    </row>
    <row r="2130" spans="1:5" s="9" customFormat="1" x14ac:dyDescent="0.2">
      <c r="A2130"/>
      <c r="B2130"/>
      <c r="C2130"/>
      <c r="D2130"/>
      <c r="E2130" s="1"/>
    </row>
    <row r="2131" spans="1:5" s="9" customFormat="1" x14ac:dyDescent="0.2">
      <c r="A2131"/>
      <c r="B2131"/>
      <c r="C2131"/>
      <c r="D2131"/>
      <c r="E2131" s="1"/>
    </row>
    <row r="2132" spans="1:5" s="9" customFormat="1" x14ac:dyDescent="0.2">
      <c r="A2132"/>
      <c r="B2132"/>
      <c r="C2132"/>
      <c r="D2132"/>
      <c r="E2132" s="1"/>
    </row>
    <row r="2133" spans="1:5" s="9" customFormat="1" x14ac:dyDescent="0.2">
      <c r="A2133"/>
      <c r="B2133"/>
      <c r="C2133"/>
      <c r="D2133"/>
      <c r="E2133" s="1"/>
    </row>
    <row r="2134" spans="1:5" s="9" customFormat="1" x14ac:dyDescent="0.2">
      <c r="A2134"/>
      <c r="B2134"/>
      <c r="C2134"/>
      <c r="D2134"/>
      <c r="E2134" s="1"/>
    </row>
    <row r="2135" spans="1:5" s="9" customFormat="1" x14ac:dyDescent="0.2">
      <c r="A2135"/>
      <c r="B2135"/>
      <c r="C2135"/>
      <c r="D2135"/>
      <c r="E2135" s="1"/>
    </row>
    <row r="2136" spans="1:5" s="9" customFormat="1" x14ac:dyDescent="0.2">
      <c r="A2136"/>
      <c r="B2136"/>
      <c r="C2136"/>
      <c r="D2136"/>
      <c r="E2136" s="1"/>
    </row>
    <row r="2137" spans="1:5" s="9" customFormat="1" x14ac:dyDescent="0.2">
      <c r="A2137"/>
      <c r="B2137"/>
      <c r="C2137"/>
      <c r="D2137"/>
      <c r="E2137" s="1"/>
    </row>
    <row r="2138" spans="1:5" s="9" customFormat="1" x14ac:dyDescent="0.2">
      <c r="A2138"/>
      <c r="B2138"/>
      <c r="C2138"/>
      <c r="D2138"/>
      <c r="E2138" s="1"/>
    </row>
    <row r="2139" spans="1:5" s="9" customFormat="1" x14ac:dyDescent="0.2">
      <c r="A2139"/>
      <c r="B2139"/>
      <c r="C2139"/>
      <c r="D2139"/>
      <c r="E2139" s="1"/>
    </row>
    <row r="2140" spans="1:5" s="9" customFormat="1" x14ac:dyDescent="0.2">
      <c r="A2140"/>
      <c r="B2140"/>
      <c r="C2140"/>
      <c r="D2140"/>
      <c r="E2140" s="1"/>
    </row>
    <row r="2141" spans="1:5" s="9" customFormat="1" x14ac:dyDescent="0.2">
      <c r="A2141"/>
      <c r="B2141"/>
      <c r="C2141"/>
      <c r="D2141"/>
      <c r="E2141" s="1"/>
    </row>
    <row r="2142" spans="1:5" s="9" customFormat="1" x14ac:dyDescent="0.2">
      <c r="A2142"/>
      <c r="B2142"/>
      <c r="C2142"/>
      <c r="D2142"/>
      <c r="E2142" s="1"/>
    </row>
    <row r="2143" spans="1:5" s="9" customFormat="1" x14ac:dyDescent="0.2">
      <c r="A2143"/>
      <c r="B2143"/>
      <c r="C2143"/>
      <c r="D2143"/>
      <c r="E2143" s="1"/>
    </row>
    <row r="2144" spans="1:5" s="9" customFormat="1" x14ac:dyDescent="0.2">
      <c r="A2144"/>
      <c r="B2144"/>
      <c r="C2144"/>
      <c r="D2144"/>
      <c r="E2144" s="1"/>
    </row>
    <row r="2145" spans="1:5" s="9" customFormat="1" x14ac:dyDescent="0.2">
      <c r="A2145"/>
      <c r="B2145"/>
      <c r="C2145"/>
      <c r="D2145"/>
      <c r="E2145" s="1"/>
    </row>
    <row r="2146" spans="1:5" s="9" customFormat="1" x14ac:dyDescent="0.2">
      <c r="A2146"/>
      <c r="B2146"/>
      <c r="C2146"/>
      <c r="D2146"/>
      <c r="E2146" s="1"/>
    </row>
    <row r="2147" spans="1:5" s="9" customFormat="1" x14ac:dyDescent="0.2">
      <c r="A2147"/>
      <c r="B2147"/>
      <c r="C2147"/>
      <c r="D2147"/>
      <c r="E2147" s="1"/>
    </row>
    <row r="2148" spans="1:5" s="9" customFormat="1" x14ac:dyDescent="0.2">
      <c r="A2148"/>
      <c r="B2148"/>
      <c r="C2148"/>
      <c r="D2148"/>
      <c r="E2148" s="1"/>
    </row>
    <row r="2149" spans="1:5" s="9" customFormat="1" x14ac:dyDescent="0.2">
      <c r="A2149"/>
      <c r="B2149"/>
      <c r="C2149"/>
      <c r="D2149"/>
      <c r="E2149" s="1"/>
    </row>
    <row r="2150" spans="1:5" s="9" customFormat="1" x14ac:dyDescent="0.2">
      <c r="A2150"/>
      <c r="B2150"/>
      <c r="C2150"/>
      <c r="D2150"/>
      <c r="E2150" s="1"/>
    </row>
    <row r="2151" spans="1:5" s="9" customFormat="1" x14ac:dyDescent="0.2">
      <c r="A2151"/>
      <c r="B2151"/>
      <c r="C2151"/>
      <c r="D2151"/>
      <c r="E2151" s="1"/>
    </row>
    <row r="2152" spans="1:5" s="9" customFormat="1" x14ac:dyDescent="0.2">
      <c r="A2152"/>
      <c r="B2152"/>
      <c r="C2152"/>
      <c r="D2152"/>
      <c r="E2152" s="1"/>
    </row>
    <row r="2153" spans="1:5" s="9" customFormat="1" x14ac:dyDescent="0.2">
      <c r="A2153"/>
      <c r="B2153"/>
      <c r="C2153"/>
      <c r="D2153"/>
      <c r="E2153" s="1"/>
    </row>
    <row r="2154" spans="1:5" s="9" customFormat="1" x14ac:dyDescent="0.2">
      <c r="A2154"/>
      <c r="B2154"/>
      <c r="C2154"/>
      <c r="D2154"/>
      <c r="E2154" s="1"/>
    </row>
    <row r="2155" spans="1:5" s="9" customFormat="1" x14ac:dyDescent="0.2">
      <c r="A2155"/>
      <c r="B2155"/>
      <c r="C2155"/>
      <c r="D2155"/>
      <c r="E2155" s="1"/>
    </row>
    <row r="2156" spans="1:5" s="9" customFormat="1" x14ac:dyDescent="0.2">
      <c r="A2156"/>
      <c r="B2156"/>
      <c r="C2156"/>
      <c r="D2156"/>
      <c r="E2156" s="1"/>
    </row>
    <row r="2157" spans="1:5" s="9" customFormat="1" x14ac:dyDescent="0.2">
      <c r="A2157"/>
      <c r="B2157"/>
      <c r="C2157"/>
      <c r="D2157"/>
      <c r="E2157" s="1"/>
    </row>
    <row r="2158" spans="1:5" s="9" customFormat="1" x14ac:dyDescent="0.2">
      <c r="A2158"/>
      <c r="B2158"/>
      <c r="C2158"/>
      <c r="D2158"/>
      <c r="E2158" s="1"/>
    </row>
    <row r="2159" spans="1:5" s="9" customFormat="1" x14ac:dyDescent="0.2">
      <c r="A2159"/>
      <c r="B2159"/>
      <c r="C2159"/>
      <c r="D2159"/>
      <c r="E2159" s="1"/>
    </row>
    <row r="2160" spans="1:5" s="9" customFormat="1" x14ac:dyDescent="0.2">
      <c r="A2160"/>
      <c r="B2160"/>
      <c r="C2160"/>
      <c r="D2160"/>
      <c r="E2160" s="1"/>
    </row>
    <row r="2161" spans="1:5" s="9" customFormat="1" x14ac:dyDescent="0.2">
      <c r="A2161"/>
      <c r="B2161"/>
      <c r="C2161"/>
      <c r="D2161"/>
      <c r="E2161" s="1"/>
    </row>
    <row r="2162" spans="1:5" s="9" customFormat="1" x14ac:dyDescent="0.2">
      <c r="A2162"/>
      <c r="B2162"/>
      <c r="C2162"/>
      <c r="D2162"/>
      <c r="E2162" s="1"/>
    </row>
    <row r="2163" spans="1:5" s="9" customFormat="1" x14ac:dyDescent="0.2">
      <c r="A2163"/>
      <c r="B2163"/>
      <c r="C2163"/>
      <c r="D2163"/>
      <c r="E2163" s="1"/>
    </row>
    <row r="2164" spans="1:5" s="9" customFormat="1" x14ac:dyDescent="0.2">
      <c r="A2164"/>
      <c r="B2164"/>
      <c r="C2164"/>
      <c r="D2164"/>
      <c r="E2164" s="1"/>
    </row>
    <row r="2165" spans="1:5" s="9" customFormat="1" x14ac:dyDescent="0.2">
      <c r="A2165"/>
      <c r="B2165"/>
      <c r="C2165"/>
      <c r="D2165"/>
      <c r="E2165" s="1"/>
    </row>
    <row r="2166" spans="1:5" s="9" customFormat="1" x14ac:dyDescent="0.2">
      <c r="A2166"/>
      <c r="B2166"/>
      <c r="C2166"/>
      <c r="D2166"/>
      <c r="E2166" s="1"/>
    </row>
    <row r="2167" spans="1:5" s="9" customFormat="1" x14ac:dyDescent="0.2">
      <c r="A2167"/>
      <c r="B2167"/>
      <c r="C2167"/>
      <c r="D2167"/>
      <c r="E2167" s="1"/>
    </row>
    <row r="2168" spans="1:5" s="9" customFormat="1" x14ac:dyDescent="0.2">
      <c r="A2168"/>
      <c r="B2168"/>
      <c r="C2168"/>
      <c r="D2168"/>
      <c r="E2168" s="1"/>
    </row>
    <row r="2169" spans="1:5" s="9" customFormat="1" x14ac:dyDescent="0.2">
      <c r="A2169"/>
      <c r="B2169"/>
      <c r="C2169"/>
      <c r="D2169"/>
      <c r="E2169" s="1"/>
    </row>
    <row r="2170" spans="1:5" s="9" customFormat="1" x14ac:dyDescent="0.2">
      <c r="A2170"/>
      <c r="B2170"/>
      <c r="C2170"/>
      <c r="D2170"/>
      <c r="E2170" s="1"/>
    </row>
    <row r="2171" spans="1:5" s="9" customFormat="1" x14ac:dyDescent="0.2">
      <c r="A2171"/>
      <c r="B2171"/>
      <c r="C2171"/>
      <c r="D2171"/>
      <c r="E2171" s="1"/>
    </row>
    <row r="2172" spans="1:5" s="9" customFormat="1" x14ac:dyDescent="0.2">
      <c r="A2172"/>
      <c r="B2172"/>
      <c r="C2172"/>
      <c r="D2172"/>
      <c r="E2172" s="1"/>
    </row>
    <row r="2173" spans="1:5" s="9" customFormat="1" x14ac:dyDescent="0.2">
      <c r="A2173"/>
      <c r="B2173"/>
      <c r="C2173"/>
      <c r="D2173"/>
      <c r="E2173" s="1"/>
    </row>
    <row r="2174" spans="1:5" s="9" customFormat="1" x14ac:dyDescent="0.2">
      <c r="A2174"/>
      <c r="B2174"/>
      <c r="C2174"/>
      <c r="D2174"/>
      <c r="E2174" s="1"/>
    </row>
    <row r="2175" spans="1:5" s="9" customFormat="1" x14ac:dyDescent="0.2">
      <c r="A2175"/>
      <c r="B2175"/>
      <c r="C2175"/>
      <c r="D2175"/>
      <c r="E2175" s="1"/>
    </row>
    <row r="2176" spans="1:5" s="9" customFormat="1" x14ac:dyDescent="0.2">
      <c r="A2176"/>
      <c r="B2176"/>
      <c r="C2176"/>
      <c r="D2176"/>
      <c r="E2176" s="1"/>
    </row>
    <row r="2177" spans="1:5" s="9" customFormat="1" x14ac:dyDescent="0.2">
      <c r="A2177"/>
      <c r="B2177"/>
      <c r="C2177"/>
      <c r="D2177"/>
      <c r="E2177" s="1"/>
    </row>
    <row r="2178" spans="1:5" s="9" customFormat="1" x14ac:dyDescent="0.2">
      <c r="A2178"/>
      <c r="B2178"/>
      <c r="C2178"/>
      <c r="D2178"/>
      <c r="E2178" s="1"/>
    </row>
    <row r="2179" spans="1:5" s="9" customFormat="1" x14ac:dyDescent="0.2">
      <c r="A2179"/>
      <c r="B2179"/>
      <c r="C2179"/>
      <c r="D2179"/>
      <c r="E2179" s="1"/>
    </row>
    <row r="2180" spans="1:5" s="9" customFormat="1" x14ac:dyDescent="0.2">
      <c r="A2180"/>
      <c r="B2180"/>
      <c r="C2180"/>
      <c r="D2180"/>
      <c r="E2180" s="1"/>
    </row>
    <row r="2181" spans="1:5" s="9" customFormat="1" x14ac:dyDescent="0.2">
      <c r="A2181"/>
      <c r="B2181"/>
      <c r="C2181"/>
      <c r="D2181"/>
      <c r="E2181" s="1"/>
    </row>
    <row r="2182" spans="1:5" s="9" customFormat="1" x14ac:dyDescent="0.2">
      <c r="A2182"/>
      <c r="B2182"/>
      <c r="C2182"/>
      <c r="D2182"/>
      <c r="E2182" s="1"/>
    </row>
    <row r="2183" spans="1:5" s="9" customFormat="1" x14ac:dyDescent="0.2">
      <c r="A2183"/>
      <c r="B2183"/>
      <c r="C2183"/>
      <c r="D2183"/>
      <c r="E2183" s="1"/>
    </row>
    <row r="2184" spans="1:5" s="9" customFormat="1" x14ac:dyDescent="0.2">
      <c r="A2184"/>
      <c r="B2184"/>
      <c r="C2184"/>
      <c r="D2184"/>
      <c r="E2184" s="1"/>
    </row>
    <row r="2185" spans="1:5" s="9" customFormat="1" x14ac:dyDescent="0.2">
      <c r="A2185"/>
      <c r="B2185"/>
      <c r="C2185"/>
      <c r="D2185"/>
      <c r="E2185" s="1"/>
    </row>
    <row r="2186" spans="1:5" s="9" customFormat="1" x14ac:dyDescent="0.2">
      <c r="A2186"/>
      <c r="B2186"/>
      <c r="C2186"/>
      <c r="D2186"/>
      <c r="E2186" s="1"/>
    </row>
    <row r="2187" spans="1:5" s="9" customFormat="1" x14ac:dyDescent="0.2">
      <c r="A2187"/>
      <c r="B2187"/>
      <c r="C2187"/>
      <c r="D2187"/>
      <c r="E2187" s="1"/>
    </row>
    <row r="2188" spans="1:5" s="9" customFormat="1" x14ac:dyDescent="0.2">
      <c r="A2188"/>
      <c r="B2188"/>
      <c r="C2188"/>
      <c r="D2188"/>
      <c r="E2188" s="1"/>
    </row>
    <row r="2189" spans="1:5" s="9" customFormat="1" x14ac:dyDescent="0.2">
      <c r="A2189"/>
      <c r="B2189"/>
      <c r="C2189"/>
      <c r="D2189"/>
      <c r="E2189" s="1"/>
    </row>
    <row r="2190" spans="1:5" s="9" customFormat="1" x14ac:dyDescent="0.2">
      <c r="A2190"/>
      <c r="B2190"/>
      <c r="C2190"/>
      <c r="D2190"/>
      <c r="E2190" s="1"/>
    </row>
    <row r="2191" spans="1:5" s="9" customFormat="1" x14ac:dyDescent="0.2">
      <c r="A2191"/>
      <c r="B2191"/>
      <c r="C2191"/>
      <c r="D2191"/>
      <c r="E2191" s="1"/>
    </row>
    <row r="2192" spans="1:5" s="9" customFormat="1" x14ac:dyDescent="0.2">
      <c r="A2192"/>
      <c r="B2192"/>
      <c r="C2192"/>
      <c r="D2192"/>
      <c r="E2192" s="1"/>
    </row>
    <row r="2193" spans="1:5" s="9" customFormat="1" x14ac:dyDescent="0.2">
      <c r="A2193"/>
      <c r="B2193"/>
      <c r="C2193"/>
      <c r="D2193"/>
      <c r="E2193" s="1"/>
    </row>
    <row r="2194" spans="1:5" s="9" customFormat="1" x14ac:dyDescent="0.2">
      <c r="A2194"/>
      <c r="B2194"/>
      <c r="C2194"/>
      <c r="D2194"/>
      <c r="E2194" s="1"/>
    </row>
    <row r="2195" spans="1:5" s="9" customFormat="1" x14ac:dyDescent="0.2">
      <c r="A2195"/>
      <c r="B2195"/>
      <c r="C2195"/>
      <c r="D2195"/>
      <c r="E2195" s="1"/>
    </row>
    <row r="2196" spans="1:5" s="9" customFormat="1" x14ac:dyDescent="0.2">
      <c r="A2196"/>
      <c r="B2196"/>
      <c r="C2196"/>
      <c r="D2196"/>
      <c r="E2196" s="1"/>
    </row>
    <row r="2197" spans="1:5" s="9" customFormat="1" x14ac:dyDescent="0.2">
      <c r="A2197"/>
      <c r="B2197"/>
      <c r="C2197"/>
      <c r="D2197"/>
      <c r="E2197" s="1"/>
    </row>
    <row r="2198" spans="1:5" s="9" customFormat="1" x14ac:dyDescent="0.2">
      <c r="A2198"/>
      <c r="B2198"/>
      <c r="C2198"/>
      <c r="D2198"/>
      <c r="E2198" s="1"/>
    </row>
    <row r="2199" spans="1:5" s="9" customFormat="1" x14ac:dyDescent="0.2">
      <c r="A2199"/>
      <c r="B2199"/>
      <c r="C2199"/>
      <c r="D2199"/>
      <c r="E2199" s="1"/>
    </row>
    <row r="2200" spans="1:5" s="9" customFormat="1" x14ac:dyDescent="0.2">
      <c r="A2200"/>
      <c r="B2200"/>
      <c r="C2200"/>
      <c r="D2200"/>
      <c r="E2200" s="1"/>
    </row>
    <row r="2201" spans="1:5" s="9" customFormat="1" x14ac:dyDescent="0.2">
      <c r="A2201"/>
      <c r="B2201"/>
      <c r="C2201"/>
      <c r="D2201"/>
      <c r="E2201" s="1"/>
    </row>
    <row r="2202" spans="1:5" s="9" customFormat="1" x14ac:dyDescent="0.2">
      <c r="A2202"/>
      <c r="B2202"/>
      <c r="C2202"/>
      <c r="D2202"/>
      <c r="E2202" s="1"/>
    </row>
    <row r="2203" spans="1:5" s="9" customFormat="1" x14ac:dyDescent="0.2">
      <c r="A2203"/>
      <c r="B2203"/>
      <c r="C2203"/>
      <c r="D2203"/>
      <c r="E2203" s="1"/>
    </row>
    <row r="2204" spans="1:5" s="9" customFormat="1" x14ac:dyDescent="0.2">
      <c r="A2204"/>
      <c r="B2204"/>
      <c r="C2204"/>
      <c r="D2204"/>
      <c r="E2204" s="1"/>
    </row>
    <row r="2205" spans="1:5" s="9" customFormat="1" x14ac:dyDescent="0.2">
      <c r="A2205"/>
      <c r="B2205"/>
      <c r="C2205"/>
      <c r="D2205"/>
      <c r="E2205" s="1"/>
    </row>
    <row r="2206" spans="1:5" s="9" customFormat="1" x14ac:dyDescent="0.2">
      <c r="A2206"/>
      <c r="B2206"/>
      <c r="C2206"/>
      <c r="D2206"/>
      <c r="E2206" s="1"/>
    </row>
    <row r="2207" spans="1:5" s="9" customFormat="1" x14ac:dyDescent="0.2">
      <c r="A2207"/>
      <c r="B2207"/>
      <c r="C2207"/>
      <c r="D2207"/>
      <c r="E2207" s="1"/>
    </row>
    <row r="2208" spans="1:5" s="9" customFormat="1" x14ac:dyDescent="0.2">
      <c r="A2208"/>
      <c r="B2208"/>
      <c r="C2208"/>
      <c r="D2208"/>
      <c r="E2208" s="1"/>
    </row>
    <row r="2209" spans="1:5" s="9" customFormat="1" x14ac:dyDescent="0.2">
      <c r="A2209"/>
      <c r="B2209"/>
      <c r="C2209"/>
      <c r="D2209"/>
      <c r="E2209" s="1"/>
    </row>
    <row r="2210" spans="1:5" s="9" customFormat="1" x14ac:dyDescent="0.2">
      <c r="A2210"/>
      <c r="B2210"/>
      <c r="C2210"/>
      <c r="D2210"/>
      <c r="E2210" s="1"/>
    </row>
    <row r="2211" spans="1:5" s="9" customFormat="1" x14ac:dyDescent="0.2">
      <c r="A2211"/>
      <c r="B2211"/>
      <c r="C2211"/>
      <c r="D2211"/>
      <c r="E2211" s="1"/>
    </row>
    <row r="2212" spans="1:5" s="9" customFormat="1" x14ac:dyDescent="0.2">
      <c r="A2212"/>
      <c r="B2212"/>
      <c r="C2212"/>
      <c r="D2212"/>
      <c r="E2212" s="1"/>
    </row>
    <row r="2213" spans="1:5" s="9" customFormat="1" x14ac:dyDescent="0.2">
      <c r="A2213"/>
      <c r="B2213"/>
      <c r="C2213"/>
      <c r="D2213"/>
      <c r="E2213" s="1"/>
    </row>
    <row r="2214" spans="1:5" s="9" customFormat="1" x14ac:dyDescent="0.2">
      <c r="A2214"/>
      <c r="B2214"/>
      <c r="C2214"/>
      <c r="D2214"/>
      <c r="E2214" s="1"/>
    </row>
    <row r="2215" spans="1:5" s="9" customFormat="1" x14ac:dyDescent="0.2">
      <c r="A2215"/>
      <c r="B2215"/>
      <c r="C2215"/>
      <c r="D2215"/>
      <c r="E2215" s="1"/>
    </row>
    <row r="2216" spans="1:5" s="9" customFormat="1" x14ac:dyDescent="0.2">
      <c r="A2216"/>
      <c r="B2216"/>
      <c r="C2216"/>
      <c r="D2216"/>
      <c r="E2216" s="1"/>
    </row>
    <row r="2217" spans="1:5" s="9" customFormat="1" x14ac:dyDescent="0.2">
      <c r="A2217"/>
      <c r="B2217"/>
      <c r="C2217"/>
      <c r="D2217"/>
      <c r="E2217" s="1"/>
    </row>
    <row r="2218" spans="1:5" s="9" customFormat="1" x14ac:dyDescent="0.2">
      <c r="A2218"/>
      <c r="B2218"/>
      <c r="C2218"/>
      <c r="D2218"/>
      <c r="E2218" s="1"/>
    </row>
    <row r="2219" spans="1:5" s="9" customFormat="1" x14ac:dyDescent="0.2">
      <c r="A2219"/>
      <c r="B2219"/>
      <c r="C2219"/>
      <c r="D2219"/>
      <c r="E2219" s="1"/>
    </row>
    <row r="2220" spans="1:5" s="9" customFormat="1" x14ac:dyDescent="0.2">
      <c r="A2220"/>
      <c r="B2220"/>
      <c r="C2220"/>
      <c r="D2220"/>
      <c r="E2220" s="1"/>
    </row>
    <row r="2221" spans="1:5" s="9" customFormat="1" x14ac:dyDescent="0.2">
      <c r="A2221"/>
      <c r="B2221"/>
      <c r="C2221"/>
      <c r="D2221"/>
      <c r="E2221" s="1"/>
    </row>
    <row r="2222" spans="1:5" s="9" customFormat="1" x14ac:dyDescent="0.2">
      <c r="A2222"/>
      <c r="B2222"/>
      <c r="C2222"/>
      <c r="D2222"/>
      <c r="E2222" s="1"/>
    </row>
    <row r="2223" spans="1:5" s="9" customFormat="1" x14ac:dyDescent="0.2">
      <c r="A2223"/>
      <c r="B2223"/>
      <c r="C2223"/>
      <c r="D2223"/>
      <c r="E2223" s="1"/>
    </row>
    <row r="2224" spans="1:5" s="9" customFormat="1" x14ac:dyDescent="0.2">
      <c r="A2224"/>
      <c r="B2224"/>
      <c r="C2224"/>
      <c r="D2224"/>
      <c r="E2224" s="1"/>
    </row>
    <row r="2225" spans="1:5" s="9" customFormat="1" x14ac:dyDescent="0.2">
      <c r="A2225"/>
      <c r="B2225"/>
      <c r="C2225"/>
      <c r="D2225"/>
      <c r="E2225" s="1"/>
    </row>
    <row r="2226" spans="1:5" s="9" customFormat="1" x14ac:dyDescent="0.2">
      <c r="A2226"/>
      <c r="B2226"/>
      <c r="C2226"/>
      <c r="D2226"/>
      <c r="E2226" s="1"/>
    </row>
    <row r="2227" spans="1:5" s="9" customFormat="1" x14ac:dyDescent="0.2">
      <c r="A2227"/>
      <c r="B2227"/>
      <c r="C2227"/>
      <c r="D2227"/>
      <c r="E2227" s="1"/>
    </row>
    <row r="2228" spans="1:5" s="9" customFormat="1" x14ac:dyDescent="0.2">
      <c r="A2228"/>
      <c r="B2228"/>
      <c r="C2228"/>
      <c r="D2228"/>
      <c r="E2228" s="1"/>
    </row>
    <row r="2229" spans="1:5" s="9" customFormat="1" x14ac:dyDescent="0.2">
      <c r="A2229"/>
      <c r="B2229"/>
      <c r="C2229"/>
      <c r="D2229"/>
      <c r="E2229" s="1"/>
    </row>
    <row r="2230" spans="1:5" s="9" customFormat="1" x14ac:dyDescent="0.2">
      <c r="A2230"/>
      <c r="B2230"/>
      <c r="C2230"/>
      <c r="D2230"/>
      <c r="E2230" s="1"/>
    </row>
    <row r="2231" spans="1:5" s="9" customFormat="1" x14ac:dyDescent="0.2">
      <c r="A2231"/>
      <c r="B2231"/>
      <c r="C2231"/>
      <c r="D2231"/>
      <c r="E2231" s="1"/>
    </row>
    <row r="2232" spans="1:5" s="9" customFormat="1" x14ac:dyDescent="0.2">
      <c r="A2232"/>
      <c r="B2232"/>
      <c r="C2232"/>
      <c r="D2232"/>
      <c r="E2232" s="1"/>
    </row>
    <row r="2233" spans="1:5" s="9" customFormat="1" x14ac:dyDescent="0.2">
      <c r="A2233"/>
      <c r="B2233"/>
      <c r="C2233"/>
      <c r="D2233"/>
      <c r="E2233" s="1"/>
    </row>
    <row r="2234" spans="1:5" s="9" customFormat="1" x14ac:dyDescent="0.2">
      <c r="A2234"/>
      <c r="B2234"/>
      <c r="C2234"/>
      <c r="D2234"/>
      <c r="E2234" s="1"/>
    </row>
    <row r="2235" spans="1:5" s="9" customFormat="1" x14ac:dyDescent="0.2">
      <c r="A2235"/>
      <c r="B2235"/>
      <c r="C2235"/>
      <c r="D2235"/>
      <c r="E2235" s="1"/>
    </row>
    <row r="2236" spans="1:5" s="9" customFormat="1" x14ac:dyDescent="0.2">
      <c r="A2236"/>
      <c r="B2236"/>
      <c r="C2236"/>
      <c r="D2236"/>
      <c r="E2236" s="1"/>
    </row>
    <row r="2237" spans="1:5" s="9" customFormat="1" x14ac:dyDescent="0.2">
      <c r="A2237"/>
      <c r="B2237"/>
      <c r="C2237"/>
      <c r="D2237"/>
      <c r="E2237" s="1"/>
    </row>
    <row r="2238" spans="1:5" s="9" customFormat="1" x14ac:dyDescent="0.2">
      <c r="A2238"/>
      <c r="B2238"/>
      <c r="C2238"/>
      <c r="D2238"/>
      <c r="E2238" s="1"/>
    </row>
    <row r="2239" spans="1:5" s="9" customFormat="1" x14ac:dyDescent="0.2">
      <c r="A2239"/>
      <c r="B2239"/>
      <c r="C2239"/>
      <c r="D2239"/>
      <c r="E2239" s="1"/>
    </row>
    <row r="2240" spans="1:5" s="9" customFormat="1" x14ac:dyDescent="0.2">
      <c r="A2240"/>
      <c r="B2240"/>
      <c r="C2240"/>
      <c r="D2240"/>
      <c r="E2240" s="1"/>
    </row>
    <row r="2241" spans="1:5" s="9" customFormat="1" x14ac:dyDescent="0.2">
      <c r="A2241"/>
      <c r="B2241"/>
      <c r="C2241"/>
      <c r="D2241"/>
      <c r="E2241" s="1"/>
    </row>
    <row r="2242" spans="1:5" s="9" customFormat="1" x14ac:dyDescent="0.2">
      <c r="A2242"/>
      <c r="B2242"/>
      <c r="C2242"/>
      <c r="D2242"/>
      <c r="E2242" s="1"/>
    </row>
    <row r="2243" spans="1:5" s="9" customFormat="1" x14ac:dyDescent="0.2">
      <c r="A2243"/>
      <c r="B2243"/>
      <c r="C2243"/>
      <c r="D2243"/>
      <c r="E2243" s="1"/>
    </row>
    <row r="2244" spans="1:5" s="9" customFormat="1" x14ac:dyDescent="0.2">
      <c r="A2244"/>
      <c r="B2244"/>
      <c r="C2244"/>
      <c r="D2244"/>
      <c r="E2244" s="1"/>
    </row>
    <row r="2245" spans="1:5" s="9" customFormat="1" x14ac:dyDescent="0.2">
      <c r="A2245"/>
      <c r="B2245"/>
      <c r="C2245"/>
      <c r="D2245"/>
      <c r="E2245" s="1"/>
    </row>
    <row r="2246" spans="1:5" s="9" customFormat="1" x14ac:dyDescent="0.2">
      <c r="A2246"/>
      <c r="B2246"/>
      <c r="C2246"/>
      <c r="D2246"/>
      <c r="E2246" s="1"/>
    </row>
    <row r="2247" spans="1:5" s="9" customFormat="1" x14ac:dyDescent="0.2">
      <c r="A2247"/>
      <c r="B2247"/>
      <c r="C2247"/>
      <c r="D2247"/>
      <c r="E2247" s="1"/>
    </row>
    <row r="2248" spans="1:5" s="9" customFormat="1" x14ac:dyDescent="0.2">
      <c r="A2248"/>
      <c r="B2248"/>
      <c r="C2248"/>
      <c r="D2248"/>
      <c r="E2248" s="1"/>
    </row>
    <row r="2249" spans="1:5" s="9" customFormat="1" x14ac:dyDescent="0.2">
      <c r="A2249"/>
      <c r="B2249"/>
      <c r="C2249"/>
      <c r="D2249"/>
      <c r="E2249" s="1"/>
    </row>
    <row r="2250" spans="1:5" s="9" customFormat="1" x14ac:dyDescent="0.2">
      <c r="A2250"/>
      <c r="B2250"/>
      <c r="C2250"/>
      <c r="D2250"/>
      <c r="E2250" s="1"/>
    </row>
    <row r="2251" spans="1:5" s="9" customFormat="1" x14ac:dyDescent="0.2">
      <c r="A2251"/>
      <c r="B2251"/>
      <c r="C2251"/>
      <c r="D2251"/>
      <c r="E2251" s="1"/>
    </row>
    <row r="2252" spans="1:5" s="9" customFormat="1" x14ac:dyDescent="0.2">
      <c r="A2252"/>
      <c r="B2252"/>
      <c r="C2252"/>
      <c r="D2252"/>
      <c r="E2252" s="1"/>
    </row>
    <row r="2253" spans="1:5" s="9" customFormat="1" x14ac:dyDescent="0.2">
      <c r="A2253"/>
      <c r="B2253"/>
      <c r="C2253"/>
      <c r="D2253"/>
      <c r="E2253" s="1"/>
    </row>
    <row r="2254" spans="1:5" s="9" customFormat="1" x14ac:dyDescent="0.2">
      <c r="A2254"/>
      <c r="B2254"/>
      <c r="C2254"/>
      <c r="D2254"/>
      <c r="E2254" s="1"/>
    </row>
    <row r="2255" spans="1:5" s="9" customFormat="1" x14ac:dyDescent="0.2">
      <c r="A2255"/>
      <c r="B2255"/>
      <c r="C2255"/>
      <c r="D2255"/>
      <c r="E2255" s="1"/>
    </row>
    <row r="2256" spans="1:5" s="9" customFormat="1" x14ac:dyDescent="0.2">
      <c r="A2256"/>
      <c r="B2256"/>
      <c r="C2256"/>
      <c r="D2256"/>
      <c r="E2256" s="1"/>
    </row>
    <row r="2257" spans="1:5" s="9" customFormat="1" x14ac:dyDescent="0.2">
      <c r="A2257"/>
      <c r="B2257"/>
      <c r="C2257"/>
      <c r="D2257"/>
      <c r="E2257" s="1"/>
    </row>
    <row r="2258" spans="1:5" s="9" customFormat="1" x14ac:dyDescent="0.2">
      <c r="A2258"/>
      <c r="B2258"/>
      <c r="C2258"/>
      <c r="D2258"/>
      <c r="E2258" s="1"/>
    </row>
    <row r="2259" spans="1:5" s="9" customFormat="1" x14ac:dyDescent="0.2">
      <c r="A2259"/>
      <c r="B2259"/>
      <c r="C2259"/>
      <c r="D2259"/>
      <c r="E2259" s="1"/>
    </row>
    <row r="2260" spans="1:5" s="9" customFormat="1" x14ac:dyDescent="0.2">
      <c r="A2260"/>
      <c r="B2260"/>
      <c r="C2260"/>
      <c r="D2260"/>
      <c r="E2260" s="1"/>
    </row>
    <row r="2261" spans="1:5" s="9" customFormat="1" x14ac:dyDescent="0.2">
      <c r="A2261"/>
      <c r="B2261"/>
      <c r="C2261"/>
      <c r="D2261"/>
      <c r="E2261" s="1"/>
    </row>
    <row r="2262" spans="1:5" s="9" customFormat="1" x14ac:dyDescent="0.2">
      <c r="A2262"/>
      <c r="B2262"/>
      <c r="C2262"/>
      <c r="D2262"/>
      <c r="E2262" s="1"/>
    </row>
    <row r="2263" spans="1:5" s="9" customFormat="1" x14ac:dyDescent="0.2">
      <c r="A2263"/>
      <c r="B2263"/>
      <c r="C2263"/>
      <c r="D2263"/>
      <c r="E2263" s="1"/>
    </row>
    <row r="2264" spans="1:5" s="9" customFormat="1" x14ac:dyDescent="0.2">
      <c r="A2264"/>
      <c r="B2264"/>
      <c r="C2264"/>
      <c r="D2264"/>
      <c r="E2264" s="1"/>
    </row>
    <row r="2265" spans="1:5" s="9" customFormat="1" x14ac:dyDescent="0.2">
      <c r="A2265"/>
      <c r="B2265"/>
      <c r="C2265"/>
      <c r="D2265"/>
      <c r="E2265" s="1"/>
    </row>
    <row r="2266" spans="1:5" s="9" customFormat="1" x14ac:dyDescent="0.2">
      <c r="A2266"/>
      <c r="B2266"/>
      <c r="C2266"/>
      <c r="D2266"/>
      <c r="E2266" s="1"/>
    </row>
    <row r="2267" spans="1:5" s="9" customFormat="1" x14ac:dyDescent="0.2">
      <c r="A2267"/>
      <c r="B2267"/>
      <c r="C2267"/>
      <c r="D2267"/>
      <c r="E2267" s="1"/>
    </row>
    <row r="2268" spans="1:5" s="9" customFormat="1" x14ac:dyDescent="0.2">
      <c r="A2268"/>
      <c r="B2268"/>
      <c r="C2268"/>
      <c r="D2268"/>
      <c r="E2268" s="1"/>
    </row>
    <row r="2269" spans="1:5" s="9" customFormat="1" x14ac:dyDescent="0.2">
      <c r="A2269"/>
      <c r="B2269"/>
      <c r="C2269"/>
      <c r="D2269"/>
      <c r="E2269" s="1"/>
    </row>
    <row r="2270" spans="1:5" s="9" customFormat="1" x14ac:dyDescent="0.2">
      <c r="A2270"/>
      <c r="B2270"/>
      <c r="C2270"/>
      <c r="D2270"/>
      <c r="E2270" s="1"/>
    </row>
    <row r="2271" spans="1:5" s="9" customFormat="1" x14ac:dyDescent="0.2">
      <c r="A2271"/>
      <c r="B2271"/>
      <c r="C2271"/>
      <c r="D2271"/>
      <c r="E2271" s="1"/>
    </row>
    <row r="2272" spans="1:5" s="9" customFormat="1" x14ac:dyDescent="0.2">
      <c r="A2272"/>
      <c r="B2272"/>
      <c r="C2272"/>
      <c r="D2272"/>
      <c r="E2272" s="1"/>
    </row>
    <row r="2273" spans="1:5" s="9" customFormat="1" x14ac:dyDescent="0.2">
      <c r="A2273"/>
      <c r="B2273"/>
      <c r="C2273"/>
      <c r="D2273"/>
      <c r="E2273" s="1"/>
    </row>
    <row r="2274" spans="1:5" s="9" customFormat="1" x14ac:dyDescent="0.2">
      <c r="A2274"/>
      <c r="B2274"/>
      <c r="C2274"/>
      <c r="D2274"/>
      <c r="E2274" s="1"/>
    </row>
    <row r="2275" spans="1:5" s="9" customFormat="1" x14ac:dyDescent="0.2">
      <c r="A2275"/>
      <c r="B2275"/>
      <c r="C2275"/>
      <c r="D2275"/>
      <c r="E2275" s="1"/>
    </row>
    <row r="2276" spans="1:5" s="9" customFormat="1" x14ac:dyDescent="0.2">
      <c r="A2276"/>
      <c r="B2276"/>
      <c r="C2276"/>
      <c r="D2276"/>
      <c r="E2276" s="1"/>
    </row>
    <row r="2277" spans="1:5" s="9" customFormat="1" x14ac:dyDescent="0.2">
      <c r="A2277"/>
      <c r="B2277"/>
      <c r="C2277"/>
      <c r="D2277"/>
      <c r="E2277" s="1"/>
    </row>
    <row r="2278" spans="1:5" s="9" customFormat="1" x14ac:dyDescent="0.2">
      <c r="A2278"/>
      <c r="B2278"/>
      <c r="C2278"/>
      <c r="D2278"/>
      <c r="E2278" s="1"/>
    </row>
    <row r="2279" spans="1:5" s="9" customFormat="1" x14ac:dyDescent="0.2">
      <c r="A2279"/>
      <c r="B2279"/>
      <c r="C2279"/>
      <c r="D2279"/>
      <c r="E2279" s="1"/>
    </row>
    <row r="2280" spans="1:5" s="9" customFormat="1" x14ac:dyDescent="0.2">
      <c r="A2280"/>
      <c r="B2280"/>
      <c r="C2280"/>
      <c r="D2280"/>
      <c r="E2280" s="1"/>
    </row>
    <row r="2281" spans="1:5" s="9" customFormat="1" x14ac:dyDescent="0.2">
      <c r="A2281"/>
      <c r="B2281"/>
      <c r="C2281"/>
      <c r="D2281"/>
      <c r="E2281" s="1"/>
    </row>
    <row r="2282" spans="1:5" s="9" customFormat="1" x14ac:dyDescent="0.2">
      <c r="A2282"/>
      <c r="B2282"/>
      <c r="C2282"/>
      <c r="D2282"/>
      <c r="E2282" s="1"/>
    </row>
    <row r="2283" spans="1:5" s="9" customFormat="1" x14ac:dyDescent="0.2">
      <c r="A2283"/>
      <c r="B2283"/>
      <c r="C2283"/>
      <c r="D2283"/>
      <c r="E2283" s="1"/>
    </row>
    <row r="2284" spans="1:5" s="9" customFormat="1" x14ac:dyDescent="0.2">
      <c r="A2284"/>
      <c r="B2284"/>
      <c r="C2284"/>
      <c r="D2284"/>
      <c r="E2284" s="1"/>
    </row>
    <row r="2285" spans="1:5" s="9" customFormat="1" x14ac:dyDescent="0.2">
      <c r="A2285"/>
      <c r="B2285"/>
      <c r="C2285"/>
      <c r="D2285"/>
      <c r="E2285" s="1"/>
    </row>
    <row r="2286" spans="1:5" s="9" customFormat="1" x14ac:dyDescent="0.2">
      <c r="A2286"/>
      <c r="B2286"/>
      <c r="C2286"/>
      <c r="D2286"/>
      <c r="E2286" s="1"/>
    </row>
    <row r="2287" spans="1:5" s="9" customFormat="1" x14ac:dyDescent="0.2">
      <c r="A2287"/>
      <c r="B2287"/>
      <c r="C2287"/>
      <c r="D2287"/>
      <c r="E2287" s="1"/>
    </row>
    <row r="2288" spans="1:5" s="9" customFormat="1" x14ac:dyDescent="0.2">
      <c r="A2288"/>
      <c r="B2288"/>
      <c r="C2288"/>
      <c r="D2288"/>
      <c r="E2288" s="1"/>
    </row>
    <row r="2289" spans="1:5" s="9" customFormat="1" x14ac:dyDescent="0.2">
      <c r="A2289"/>
      <c r="B2289"/>
      <c r="C2289"/>
      <c r="D2289"/>
      <c r="E2289" s="1"/>
    </row>
    <row r="2290" spans="1:5" s="9" customFormat="1" x14ac:dyDescent="0.2">
      <c r="A2290"/>
      <c r="B2290"/>
      <c r="C2290"/>
      <c r="D2290"/>
      <c r="E2290" s="1"/>
    </row>
    <row r="2291" spans="1:5" s="9" customFormat="1" x14ac:dyDescent="0.2">
      <c r="A2291"/>
      <c r="B2291"/>
      <c r="C2291"/>
      <c r="D2291"/>
      <c r="E2291" s="1"/>
    </row>
    <row r="2292" spans="1:5" s="9" customFormat="1" x14ac:dyDescent="0.2">
      <c r="A2292"/>
      <c r="B2292"/>
      <c r="C2292"/>
      <c r="D2292"/>
      <c r="E2292" s="1"/>
    </row>
    <row r="2293" spans="1:5" s="9" customFormat="1" x14ac:dyDescent="0.2">
      <c r="A2293"/>
      <c r="B2293"/>
      <c r="C2293"/>
      <c r="D2293"/>
      <c r="E2293" s="1"/>
    </row>
    <row r="2294" spans="1:5" s="9" customFormat="1" x14ac:dyDescent="0.2">
      <c r="A2294"/>
      <c r="B2294"/>
      <c r="C2294"/>
      <c r="D2294"/>
      <c r="E2294" s="1"/>
    </row>
    <row r="2295" spans="1:5" s="9" customFormat="1" x14ac:dyDescent="0.2">
      <c r="A2295"/>
      <c r="B2295"/>
      <c r="C2295"/>
      <c r="D2295"/>
      <c r="E2295" s="1"/>
    </row>
    <row r="2296" spans="1:5" s="9" customFormat="1" x14ac:dyDescent="0.2">
      <c r="A2296"/>
      <c r="B2296"/>
      <c r="C2296"/>
      <c r="D2296"/>
      <c r="E2296" s="1"/>
    </row>
    <row r="2297" spans="1:5" s="9" customFormat="1" x14ac:dyDescent="0.2">
      <c r="A2297"/>
      <c r="B2297"/>
      <c r="C2297"/>
      <c r="D2297"/>
      <c r="E2297" s="1"/>
    </row>
    <row r="2298" spans="1:5" s="9" customFormat="1" x14ac:dyDescent="0.2">
      <c r="A2298"/>
      <c r="B2298"/>
      <c r="C2298"/>
      <c r="D2298"/>
      <c r="E2298" s="1"/>
    </row>
    <row r="2299" spans="1:5" s="9" customFormat="1" x14ac:dyDescent="0.2">
      <c r="A2299"/>
      <c r="B2299"/>
      <c r="C2299"/>
      <c r="D2299"/>
      <c r="E2299" s="1"/>
    </row>
    <row r="2300" spans="1:5" s="9" customFormat="1" x14ac:dyDescent="0.2">
      <c r="A2300"/>
      <c r="B2300"/>
      <c r="C2300"/>
      <c r="D2300"/>
      <c r="E2300" s="1"/>
    </row>
    <row r="2301" spans="1:5" s="9" customFormat="1" x14ac:dyDescent="0.2">
      <c r="A2301"/>
      <c r="B2301"/>
      <c r="C2301"/>
      <c r="D2301"/>
      <c r="E2301" s="1"/>
    </row>
    <row r="2302" spans="1:5" s="9" customFormat="1" x14ac:dyDescent="0.2">
      <c r="A2302"/>
      <c r="B2302"/>
      <c r="C2302"/>
      <c r="D2302"/>
      <c r="E2302" s="1"/>
    </row>
    <row r="2303" spans="1:5" s="9" customFormat="1" x14ac:dyDescent="0.2">
      <c r="A2303"/>
      <c r="B2303"/>
      <c r="C2303"/>
      <c r="D2303"/>
      <c r="E2303" s="1"/>
    </row>
    <row r="2304" spans="1:5" s="9" customFormat="1" x14ac:dyDescent="0.2">
      <c r="A2304"/>
      <c r="B2304"/>
      <c r="C2304"/>
      <c r="D2304"/>
      <c r="E2304" s="1"/>
    </row>
    <row r="2305" spans="1:5" s="9" customFormat="1" x14ac:dyDescent="0.2">
      <c r="A2305"/>
      <c r="B2305"/>
      <c r="C2305"/>
      <c r="D2305"/>
      <c r="E2305" s="1"/>
    </row>
    <row r="2306" spans="1:5" s="9" customFormat="1" x14ac:dyDescent="0.2">
      <c r="A2306"/>
      <c r="B2306"/>
      <c r="C2306"/>
      <c r="D2306"/>
      <c r="E2306" s="1"/>
    </row>
    <row r="2307" spans="1:5" s="9" customFormat="1" x14ac:dyDescent="0.2">
      <c r="A2307"/>
      <c r="B2307"/>
      <c r="C2307"/>
      <c r="D2307"/>
      <c r="E2307" s="1"/>
    </row>
    <row r="2308" spans="1:5" s="9" customFormat="1" x14ac:dyDescent="0.2">
      <c r="A2308"/>
      <c r="B2308"/>
      <c r="C2308"/>
      <c r="D2308"/>
      <c r="E2308" s="1"/>
    </row>
    <row r="2309" spans="1:5" s="9" customFormat="1" x14ac:dyDescent="0.2">
      <c r="A2309"/>
      <c r="B2309"/>
      <c r="C2309"/>
      <c r="D2309"/>
      <c r="E2309" s="1"/>
    </row>
    <row r="2310" spans="1:5" s="9" customFormat="1" x14ac:dyDescent="0.2">
      <c r="A2310"/>
      <c r="B2310"/>
      <c r="C2310"/>
      <c r="D2310"/>
      <c r="E2310" s="1"/>
    </row>
    <row r="2311" spans="1:5" s="9" customFormat="1" x14ac:dyDescent="0.2">
      <c r="A2311"/>
      <c r="B2311"/>
      <c r="C2311"/>
      <c r="D2311"/>
      <c r="E2311" s="1"/>
    </row>
    <row r="2312" spans="1:5" s="9" customFormat="1" x14ac:dyDescent="0.2">
      <c r="A2312"/>
      <c r="B2312"/>
      <c r="C2312"/>
      <c r="D2312"/>
      <c r="E2312" s="1"/>
    </row>
    <row r="2313" spans="1:5" s="9" customFormat="1" x14ac:dyDescent="0.2">
      <c r="A2313"/>
      <c r="B2313"/>
      <c r="C2313"/>
      <c r="D2313"/>
      <c r="E2313" s="1"/>
    </row>
    <row r="2314" spans="1:5" s="9" customFormat="1" x14ac:dyDescent="0.2">
      <c r="A2314"/>
      <c r="B2314"/>
      <c r="C2314"/>
      <c r="D2314"/>
      <c r="E2314" s="1"/>
    </row>
    <row r="2315" spans="1:5" s="9" customFormat="1" x14ac:dyDescent="0.2">
      <c r="A2315"/>
      <c r="B2315"/>
      <c r="C2315"/>
      <c r="D2315"/>
      <c r="E2315" s="1"/>
    </row>
    <row r="2316" spans="1:5" s="9" customFormat="1" x14ac:dyDescent="0.2">
      <c r="A2316"/>
      <c r="B2316"/>
      <c r="C2316"/>
      <c r="D2316"/>
      <c r="E2316" s="1"/>
    </row>
    <row r="2317" spans="1:5" s="9" customFormat="1" x14ac:dyDescent="0.2">
      <c r="A2317"/>
      <c r="B2317"/>
      <c r="C2317"/>
      <c r="D2317"/>
      <c r="E2317" s="1"/>
    </row>
    <row r="2318" spans="1:5" s="9" customFormat="1" x14ac:dyDescent="0.2">
      <c r="A2318"/>
      <c r="B2318"/>
      <c r="C2318"/>
      <c r="D2318"/>
      <c r="E2318" s="1"/>
    </row>
    <row r="2319" spans="1:5" s="9" customFormat="1" x14ac:dyDescent="0.2">
      <c r="A2319"/>
      <c r="B2319"/>
      <c r="C2319"/>
      <c r="D2319"/>
      <c r="E2319" s="1"/>
    </row>
    <row r="2320" spans="1:5" s="9" customFormat="1" x14ac:dyDescent="0.2">
      <c r="A2320"/>
      <c r="B2320"/>
      <c r="C2320"/>
      <c r="D2320"/>
      <c r="E2320" s="1"/>
    </row>
    <row r="2321" spans="1:5" s="9" customFormat="1" x14ac:dyDescent="0.2">
      <c r="A2321"/>
      <c r="B2321"/>
      <c r="C2321"/>
      <c r="D2321"/>
      <c r="E2321" s="1"/>
    </row>
    <row r="2322" spans="1:5" s="9" customFormat="1" x14ac:dyDescent="0.2">
      <c r="A2322"/>
      <c r="B2322"/>
      <c r="C2322"/>
      <c r="D2322"/>
      <c r="E2322" s="1"/>
    </row>
    <row r="2323" spans="1:5" s="9" customFormat="1" x14ac:dyDescent="0.2">
      <c r="A2323"/>
      <c r="B2323"/>
      <c r="C2323"/>
      <c r="D2323"/>
      <c r="E2323" s="1"/>
    </row>
    <row r="2324" spans="1:5" s="9" customFormat="1" x14ac:dyDescent="0.2">
      <c r="A2324"/>
      <c r="B2324"/>
      <c r="C2324"/>
      <c r="D2324"/>
      <c r="E2324" s="1"/>
    </row>
    <row r="2325" spans="1:5" s="9" customFormat="1" x14ac:dyDescent="0.2">
      <c r="A2325"/>
      <c r="B2325"/>
      <c r="C2325"/>
      <c r="D2325"/>
      <c r="E2325" s="1"/>
    </row>
    <row r="2326" spans="1:5" s="9" customFormat="1" x14ac:dyDescent="0.2">
      <c r="A2326"/>
      <c r="B2326"/>
      <c r="C2326"/>
      <c r="D2326"/>
      <c r="E2326" s="1"/>
    </row>
    <row r="2327" spans="1:5" s="9" customFormat="1" x14ac:dyDescent="0.2">
      <c r="A2327"/>
      <c r="B2327"/>
      <c r="C2327"/>
      <c r="D2327"/>
      <c r="E2327" s="1"/>
    </row>
    <row r="2328" spans="1:5" s="9" customFormat="1" x14ac:dyDescent="0.2">
      <c r="A2328"/>
      <c r="B2328"/>
      <c r="C2328"/>
      <c r="D2328"/>
      <c r="E2328" s="1"/>
    </row>
    <row r="2329" spans="1:5" s="9" customFormat="1" x14ac:dyDescent="0.2">
      <c r="A2329"/>
      <c r="B2329"/>
      <c r="C2329"/>
      <c r="D2329"/>
      <c r="E2329" s="1"/>
    </row>
    <row r="2330" spans="1:5" s="9" customFormat="1" x14ac:dyDescent="0.2">
      <c r="A2330"/>
      <c r="B2330"/>
      <c r="C2330"/>
      <c r="D2330"/>
      <c r="E2330" s="1"/>
    </row>
    <row r="2331" spans="1:5" s="9" customFormat="1" x14ac:dyDescent="0.2">
      <c r="A2331"/>
      <c r="B2331"/>
      <c r="C2331"/>
      <c r="D2331"/>
      <c r="E2331" s="1"/>
    </row>
    <row r="2332" spans="1:5" s="9" customFormat="1" x14ac:dyDescent="0.2">
      <c r="A2332"/>
      <c r="B2332"/>
      <c r="C2332"/>
      <c r="D2332"/>
      <c r="E2332" s="1"/>
    </row>
    <row r="2333" spans="1:5" s="9" customFormat="1" x14ac:dyDescent="0.2">
      <c r="A2333"/>
      <c r="B2333"/>
      <c r="C2333"/>
      <c r="D2333"/>
      <c r="E2333" s="1"/>
    </row>
    <row r="2334" spans="1:5" s="9" customFormat="1" x14ac:dyDescent="0.2">
      <c r="A2334"/>
      <c r="B2334"/>
      <c r="C2334"/>
      <c r="D2334"/>
      <c r="E2334" s="1"/>
    </row>
    <row r="2335" spans="1:5" s="9" customFormat="1" x14ac:dyDescent="0.2">
      <c r="A2335"/>
      <c r="B2335"/>
      <c r="C2335"/>
      <c r="D2335"/>
      <c r="E2335" s="1"/>
    </row>
    <row r="2336" spans="1:5" s="9" customFormat="1" x14ac:dyDescent="0.2">
      <c r="A2336"/>
      <c r="B2336"/>
      <c r="C2336"/>
      <c r="D2336"/>
      <c r="E2336" s="1"/>
    </row>
    <row r="2337" spans="1:5" s="9" customFormat="1" x14ac:dyDescent="0.2">
      <c r="A2337"/>
      <c r="B2337"/>
      <c r="C2337"/>
      <c r="D2337"/>
      <c r="E2337" s="1"/>
    </row>
    <row r="2338" spans="1:5" s="9" customFormat="1" x14ac:dyDescent="0.2">
      <c r="A2338"/>
      <c r="B2338"/>
      <c r="C2338"/>
      <c r="D2338"/>
      <c r="E2338" s="1"/>
    </row>
    <row r="2339" spans="1:5" s="9" customFormat="1" x14ac:dyDescent="0.2">
      <c r="A2339"/>
      <c r="B2339"/>
      <c r="C2339"/>
      <c r="D2339"/>
      <c r="E2339" s="1"/>
    </row>
    <row r="2340" spans="1:5" s="9" customFormat="1" x14ac:dyDescent="0.2">
      <c r="A2340"/>
      <c r="B2340"/>
      <c r="C2340"/>
      <c r="D2340"/>
      <c r="E2340" s="1"/>
    </row>
    <row r="2341" spans="1:5" s="9" customFormat="1" x14ac:dyDescent="0.2">
      <c r="A2341"/>
      <c r="B2341"/>
      <c r="C2341"/>
      <c r="D2341"/>
      <c r="E2341" s="1"/>
    </row>
    <row r="2342" spans="1:5" s="9" customFormat="1" x14ac:dyDescent="0.2">
      <c r="A2342"/>
      <c r="B2342"/>
      <c r="C2342"/>
      <c r="D2342"/>
      <c r="E2342" s="1"/>
    </row>
    <row r="2343" spans="1:5" s="9" customFormat="1" x14ac:dyDescent="0.2">
      <c r="A2343"/>
      <c r="B2343"/>
      <c r="C2343"/>
      <c r="D2343"/>
      <c r="E2343" s="1"/>
    </row>
    <row r="2344" spans="1:5" s="9" customFormat="1" x14ac:dyDescent="0.2">
      <c r="A2344"/>
      <c r="B2344"/>
      <c r="C2344"/>
      <c r="D2344"/>
      <c r="E2344" s="1"/>
    </row>
    <row r="2345" spans="1:5" s="9" customFormat="1" x14ac:dyDescent="0.2">
      <c r="A2345"/>
      <c r="B2345"/>
      <c r="C2345"/>
      <c r="D2345"/>
      <c r="E2345" s="1"/>
    </row>
    <row r="2346" spans="1:5" s="9" customFormat="1" x14ac:dyDescent="0.2">
      <c r="A2346"/>
      <c r="B2346"/>
      <c r="C2346"/>
      <c r="D2346"/>
      <c r="E2346" s="1"/>
    </row>
    <row r="2347" spans="1:5" s="9" customFormat="1" x14ac:dyDescent="0.2">
      <c r="A2347"/>
      <c r="B2347"/>
      <c r="C2347"/>
      <c r="D2347"/>
      <c r="E2347" s="1"/>
    </row>
    <row r="2348" spans="1:5" s="9" customFormat="1" x14ac:dyDescent="0.2">
      <c r="A2348"/>
      <c r="B2348"/>
      <c r="C2348"/>
      <c r="D2348"/>
      <c r="E2348" s="1"/>
    </row>
    <row r="2349" spans="1:5" s="9" customFormat="1" x14ac:dyDescent="0.2">
      <c r="A2349"/>
      <c r="B2349"/>
      <c r="C2349"/>
      <c r="D2349"/>
      <c r="E2349" s="1"/>
    </row>
    <row r="2350" spans="1:5" s="9" customFormat="1" x14ac:dyDescent="0.2">
      <c r="A2350"/>
      <c r="B2350"/>
      <c r="C2350"/>
      <c r="D2350"/>
      <c r="E2350" s="1"/>
    </row>
    <row r="2351" spans="1:5" s="9" customFormat="1" x14ac:dyDescent="0.2">
      <c r="A2351"/>
      <c r="B2351"/>
      <c r="C2351"/>
      <c r="D2351"/>
      <c r="E2351" s="1"/>
    </row>
    <row r="2352" spans="1:5" s="9" customFormat="1" x14ac:dyDescent="0.2">
      <c r="A2352"/>
      <c r="B2352"/>
      <c r="C2352"/>
      <c r="D2352"/>
      <c r="E2352" s="1"/>
    </row>
    <row r="2353" spans="1:5" s="9" customFormat="1" x14ac:dyDescent="0.2">
      <c r="A2353"/>
      <c r="B2353"/>
      <c r="C2353"/>
      <c r="D2353"/>
      <c r="E2353" s="1"/>
    </row>
    <row r="2354" spans="1:5" s="9" customFormat="1" x14ac:dyDescent="0.2">
      <c r="A2354"/>
      <c r="B2354"/>
      <c r="C2354"/>
      <c r="D2354"/>
      <c r="E2354" s="1"/>
    </row>
    <row r="2355" spans="1:5" s="9" customFormat="1" x14ac:dyDescent="0.2">
      <c r="A2355"/>
      <c r="B2355"/>
      <c r="C2355"/>
      <c r="D2355"/>
      <c r="E2355" s="1"/>
    </row>
    <row r="2356" spans="1:5" s="9" customFormat="1" x14ac:dyDescent="0.2">
      <c r="A2356"/>
      <c r="B2356"/>
      <c r="C2356"/>
      <c r="D2356"/>
      <c r="E2356" s="1"/>
    </row>
    <row r="2357" spans="1:5" s="9" customFormat="1" x14ac:dyDescent="0.2">
      <c r="A2357"/>
      <c r="B2357"/>
      <c r="C2357"/>
      <c r="D2357"/>
      <c r="E2357" s="1"/>
    </row>
    <row r="2358" spans="1:5" s="9" customFormat="1" x14ac:dyDescent="0.2">
      <c r="A2358"/>
      <c r="B2358"/>
      <c r="C2358"/>
      <c r="D2358"/>
      <c r="E2358" s="1"/>
    </row>
    <row r="2359" spans="1:5" s="9" customFormat="1" x14ac:dyDescent="0.2">
      <c r="A2359"/>
      <c r="B2359"/>
      <c r="C2359"/>
      <c r="D2359"/>
      <c r="E2359" s="1"/>
    </row>
    <row r="2360" spans="1:5" s="9" customFormat="1" x14ac:dyDescent="0.2">
      <c r="A2360"/>
      <c r="B2360"/>
      <c r="C2360"/>
      <c r="D2360"/>
      <c r="E2360" s="1"/>
    </row>
    <row r="2361" spans="1:5" s="9" customFormat="1" x14ac:dyDescent="0.2">
      <c r="A2361"/>
      <c r="B2361"/>
      <c r="C2361"/>
      <c r="D2361"/>
      <c r="E2361" s="1"/>
    </row>
    <row r="2362" spans="1:5" s="9" customFormat="1" x14ac:dyDescent="0.2">
      <c r="A2362"/>
      <c r="B2362"/>
      <c r="C2362"/>
      <c r="D2362"/>
      <c r="E2362" s="1"/>
    </row>
    <row r="2363" spans="1:5" s="9" customFormat="1" x14ac:dyDescent="0.2">
      <c r="A2363"/>
      <c r="B2363"/>
      <c r="C2363"/>
      <c r="D2363"/>
      <c r="E2363" s="1"/>
    </row>
    <row r="2364" spans="1:5" s="9" customFormat="1" x14ac:dyDescent="0.2">
      <c r="A2364"/>
      <c r="B2364"/>
      <c r="C2364"/>
      <c r="D2364"/>
      <c r="E2364" s="1"/>
    </row>
    <row r="2365" spans="1:5" s="9" customFormat="1" x14ac:dyDescent="0.2">
      <c r="A2365"/>
      <c r="B2365"/>
      <c r="C2365"/>
      <c r="D2365"/>
      <c r="E2365" s="1"/>
    </row>
    <row r="2366" spans="1:5" s="9" customFormat="1" x14ac:dyDescent="0.2">
      <c r="A2366"/>
      <c r="B2366"/>
      <c r="C2366"/>
      <c r="D2366"/>
      <c r="E2366" s="1"/>
    </row>
    <row r="2367" spans="1:5" s="9" customFormat="1" x14ac:dyDescent="0.2">
      <c r="A2367"/>
      <c r="B2367"/>
      <c r="C2367"/>
      <c r="D2367"/>
      <c r="E2367" s="1"/>
    </row>
    <row r="2368" spans="1:5" s="9" customFormat="1" x14ac:dyDescent="0.2">
      <c r="A2368"/>
      <c r="B2368"/>
      <c r="C2368"/>
      <c r="D2368"/>
      <c r="E2368" s="1"/>
    </row>
    <row r="2369" spans="1:5" s="9" customFormat="1" x14ac:dyDescent="0.2">
      <c r="A2369"/>
      <c r="B2369"/>
      <c r="C2369"/>
      <c r="D2369"/>
      <c r="E2369" s="1"/>
    </row>
    <row r="2370" spans="1:5" s="9" customFormat="1" x14ac:dyDescent="0.2">
      <c r="A2370"/>
      <c r="B2370"/>
      <c r="C2370"/>
      <c r="D2370"/>
      <c r="E2370" s="1"/>
    </row>
    <row r="2371" spans="1:5" s="9" customFormat="1" x14ac:dyDescent="0.2">
      <c r="A2371"/>
      <c r="B2371"/>
      <c r="C2371"/>
      <c r="D2371"/>
      <c r="E2371" s="1"/>
    </row>
    <row r="2372" spans="1:5" s="9" customFormat="1" x14ac:dyDescent="0.2">
      <c r="A2372"/>
      <c r="B2372"/>
      <c r="C2372"/>
      <c r="D2372"/>
      <c r="E2372" s="1"/>
    </row>
    <row r="2373" spans="1:5" s="9" customFormat="1" x14ac:dyDescent="0.2">
      <c r="A2373"/>
      <c r="B2373"/>
      <c r="C2373"/>
      <c r="D2373"/>
      <c r="E2373" s="1"/>
    </row>
    <row r="2374" spans="1:5" s="9" customFormat="1" x14ac:dyDescent="0.2">
      <c r="A2374"/>
      <c r="B2374"/>
      <c r="C2374"/>
      <c r="D2374"/>
      <c r="E2374" s="1"/>
    </row>
    <row r="2375" spans="1:5" s="9" customFormat="1" x14ac:dyDescent="0.2">
      <c r="A2375"/>
      <c r="B2375"/>
      <c r="C2375"/>
      <c r="D2375"/>
      <c r="E2375" s="1"/>
    </row>
    <row r="2376" spans="1:5" s="9" customFormat="1" x14ac:dyDescent="0.2">
      <c r="A2376"/>
      <c r="B2376"/>
      <c r="C2376"/>
      <c r="D2376"/>
      <c r="E2376" s="1"/>
    </row>
    <row r="2377" spans="1:5" s="9" customFormat="1" x14ac:dyDescent="0.2">
      <c r="A2377"/>
      <c r="B2377"/>
      <c r="C2377"/>
      <c r="D2377"/>
      <c r="E2377" s="1"/>
    </row>
    <row r="2378" spans="1:5" s="9" customFormat="1" x14ac:dyDescent="0.2">
      <c r="A2378"/>
      <c r="B2378"/>
      <c r="C2378"/>
      <c r="D2378"/>
      <c r="E2378" s="1"/>
    </row>
    <row r="2379" spans="1:5" s="9" customFormat="1" x14ac:dyDescent="0.2">
      <c r="A2379"/>
      <c r="B2379"/>
      <c r="C2379"/>
      <c r="D2379"/>
      <c r="E2379" s="1"/>
    </row>
    <row r="2380" spans="1:5" s="9" customFormat="1" x14ac:dyDescent="0.2">
      <c r="A2380"/>
      <c r="B2380"/>
      <c r="C2380"/>
      <c r="D2380"/>
      <c r="E2380" s="1"/>
    </row>
    <row r="2381" spans="1:5" s="9" customFormat="1" x14ac:dyDescent="0.2">
      <c r="A2381"/>
      <c r="B2381"/>
      <c r="C2381"/>
      <c r="D2381"/>
      <c r="E2381" s="1"/>
    </row>
    <row r="2382" spans="1:5" s="9" customFormat="1" x14ac:dyDescent="0.2">
      <c r="A2382"/>
      <c r="B2382"/>
      <c r="C2382"/>
      <c r="D2382"/>
      <c r="E2382" s="1"/>
    </row>
    <row r="2383" spans="1:5" s="9" customFormat="1" x14ac:dyDescent="0.2">
      <c r="A2383"/>
      <c r="B2383"/>
      <c r="C2383"/>
      <c r="D2383"/>
      <c r="E2383" s="1"/>
    </row>
    <row r="2384" spans="1:5" s="9" customFormat="1" x14ac:dyDescent="0.2">
      <c r="A2384"/>
      <c r="B2384"/>
      <c r="C2384"/>
      <c r="D2384"/>
      <c r="E2384" s="1"/>
    </row>
    <row r="2385" spans="1:5" s="9" customFormat="1" x14ac:dyDescent="0.2">
      <c r="A2385"/>
      <c r="B2385"/>
      <c r="C2385"/>
      <c r="D2385"/>
      <c r="E2385" s="1"/>
    </row>
    <row r="2386" spans="1:5" s="9" customFormat="1" x14ac:dyDescent="0.2">
      <c r="A2386"/>
      <c r="B2386"/>
      <c r="C2386"/>
      <c r="D2386"/>
      <c r="E2386" s="1"/>
    </row>
    <row r="2387" spans="1:5" s="9" customFormat="1" x14ac:dyDescent="0.2">
      <c r="A2387"/>
      <c r="B2387"/>
      <c r="C2387"/>
      <c r="D2387"/>
      <c r="E2387" s="1"/>
    </row>
    <row r="2388" spans="1:5" s="9" customFormat="1" x14ac:dyDescent="0.2">
      <c r="A2388"/>
      <c r="B2388"/>
      <c r="C2388"/>
      <c r="D2388"/>
      <c r="E2388" s="1"/>
    </row>
    <row r="2389" spans="1:5" s="9" customFormat="1" x14ac:dyDescent="0.2">
      <c r="A2389"/>
      <c r="B2389"/>
      <c r="C2389"/>
      <c r="D2389"/>
      <c r="E2389" s="1"/>
    </row>
    <row r="2390" spans="1:5" s="9" customFormat="1" x14ac:dyDescent="0.2">
      <c r="A2390"/>
      <c r="B2390"/>
      <c r="C2390"/>
      <c r="D2390"/>
      <c r="E2390" s="1"/>
    </row>
    <row r="2391" spans="1:5" s="9" customFormat="1" x14ac:dyDescent="0.2">
      <c r="A2391"/>
      <c r="B2391"/>
      <c r="C2391"/>
      <c r="D2391"/>
      <c r="E2391" s="1"/>
    </row>
    <row r="2392" spans="1:5" s="9" customFormat="1" x14ac:dyDescent="0.2">
      <c r="A2392"/>
      <c r="B2392"/>
      <c r="C2392"/>
      <c r="D2392"/>
      <c r="E2392" s="1"/>
    </row>
    <row r="2393" spans="1:5" s="9" customFormat="1" x14ac:dyDescent="0.2">
      <c r="A2393"/>
      <c r="B2393"/>
      <c r="C2393"/>
      <c r="D2393"/>
      <c r="E2393" s="1"/>
    </row>
    <row r="2394" spans="1:5" s="9" customFormat="1" x14ac:dyDescent="0.2">
      <c r="A2394"/>
      <c r="B2394"/>
      <c r="C2394"/>
      <c r="D2394"/>
      <c r="E2394" s="1"/>
    </row>
    <row r="2395" spans="1:5" s="9" customFormat="1" x14ac:dyDescent="0.2">
      <c r="A2395"/>
      <c r="B2395"/>
      <c r="C2395"/>
      <c r="D2395"/>
      <c r="E2395" s="1"/>
    </row>
    <row r="2396" spans="1:5" s="9" customFormat="1" x14ac:dyDescent="0.2">
      <c r="A2396"/>
      <c r="B2396"/>
      <c r="C2396"/>
      <c r="D2396"/>
      <c r="E2396" s="1"/>
    </row>
    <row r="2397" spans="1:5" s="9" customFormat="1" x14ac:dyDescent="0.2">
      <c r="A2397"/>
      <c r="B2397"/>
      <c r="C2397"/>
      <c r="D2397"/>
      <c r="E2397" s="1"/>
    </row>
    <row r="2398" spans="1:5" s="9" customFormat="1" x14ac:dyDescent="0.2">
      <c r="A2398"/>
      <c r="B2398"/>
      <c r="C2398"/>
      <c r="D2398"/>
      <c r="E2398" s="1"/>
    </row>
    <row r="2399" spans="1:5" s="9" customFormat="1" x14ac:dyDescent="0.2">
      <c r="A2399"/>
      <c r="B2399"/>
      <c r="C2399"/>
      <c r="D2399"/>
      <c r="E2399" s="1"/>
    </row>
    <row r="2400" spans="1:5" s="9" customFormat="1" x14ac:dyDescent="0.2">
      <c r="A2400"/>
      <c r="B2400"/>
      <c r="C2400"/>
      <c r="D2400"/>
      <c r="E2400" s="1"/>
    </row>
    <row r="2401" spans="1:5" s="9" customFormat="1" x14ac:dyDescent="0.2">
      <c r="A2401"/>
      <c r="B2401"/>
      <c r="C2401"/>
      <c r="D2401"/>
      <c r="E2401" s="1"/>
    </row>
    <row r="2402" spans="1:5" s="9" customFormat="1" x14ac:dyDescent="0.2">
      <c r="A2402"/>
      <c r="B2402"/>
      <c r="C2402"/>
      <c r="D2402"/>
      <c r="E2402" s="1"/>
    </row>
    <row r="2403" spans="1:5" s="9" customFormat="1" x14ac:dyDescent="0.2">
      <c r="A2403"/>
      <c r="B2403"/>
      <c r="C2403"/>
      <c r="D2403"/>
      <c r="E2403" s="1"/>
    </row>
    <row r="2404" spans="1:5" s="9" customFormat="1" x14ac:dyDescent="0.2">
      <c r="A2404"/>
      <c r="B2404"/>
      <c r="C2404"/>
      <c r="D2404"/>
      <c r="E2404" s="1"/>
    </row>
    <row r="2405" spans="1:5" s="9" customFormat="1" x14ac:dyDescent="0.2">
      <c r="A2405"/>
      <c r="B2405"/>
      <c r="C2405"/>
      <c r="D2405"/>
      <c r="E2405" s="1"/>
    </row>
    <row r="2406" spans="1:5" s="9" customFormat="1" x14ac:dyDescent="0.2">
      <c r="A2406"/>
      <c r="B2406"/>
      <c r="C2406"/>
      <c r="D2406"/>
      <c r="E2406" s="1"/>
    </row>
    <row r="2407" spans="1:5" s="9" customFormat="1" x14ac:dyDescent="0.2">
      <c r="A2407"/>
      <c r="B2407"/>
      <c r="C2407"/>
      <c r="D2407"/>
      <c r="E2407" s="1"/>
    </row>
    <row r="2408" spans="1:5" s="9" customFormat="1" x14ac:dyDescent="0.2">
      <c r="A2408"/>
      <c r="B2408"/>
      <c r="C2408"/>
      <c r="D2408"/>
      <c r="E2408" s="1"/>
    </row>
    <row r="2409" spans="1:5" s="9" customFormat="1" x14ac:dyDescent="0.2">
      <c r="A2409"/>
      <c r="B2409"/>
      <c r="C2409"/>
      <c r="D2409"/>
      <c r="E2409" s="1"/>
    </row>
    <row r="2410" spans="1:5" s="9" customFormat="1" x14ac:dyDescent="0.2">
      <c r="A2410"/>
      <c r="B2410"/>
      <c r="C2410"/>
      <c r="D2410"/>
      <c r="E2410" s="1"/>
    </row>
    <row r="2411" spans="1:5" s="9" customFormat="1" x14ac:dyDescent="0.2">
      <c r="A2411"/>
      <c r="B2411"/>
      <c r="C2411"/>
      <c r="D2411"/>
      <c r="E2411" s="1"/>
    </row>
    <row r="2412" spans="1:5" s="9" customFormat="1" x14ac:dyDescent="0.2">
      <c r="A2412"/>
      <c r="B2412"/>
      <c r="C2412"/>
      <c r="D2412"/>
      <c r="E2412" s="1"/>
    </row>
    <row r="2413" spans="1:5" s="9" customFormat="1" x14ac:dyDescent="0.2">
      <c r="A2413"/>
      <c r="B2413"/>
      <c r="C2413"/>
      <c r="D2413"/>
      <c r="E2413" s="1"/>
    </row>
    <row r="2414" spans="1:5" s="9" customFormat="1" x14ac:dyDescent="0.2">
      <c r="A2414"/>
      <c r="B2414"/>
      <c r="C2414"/>
      <c r="D2414"/>
      <c r="E2414" s="1"/>
    </row>
    <row r="2415" spans="1:5" s="9" customFormat="1" x14ac:dyDescent="0.2">
      <c r="A2415"/>
      <c r="B2415"/>
      <c r="C2415"/>
      <c r="D2415"/>
      <c r="E2415" s="1"/>
    </row>
    <row r="2416" spans="1:5" s="9" customFormat="1" x14ac:dyDescent="0.2">
      <c r="A2416"/>
      <c r="B2416"/>
      <c r="C2416"/>
      <c r="D2416"/>
      <c r="E2416" s="1"/>
    </row>
    <row r="2417" spans="1:5" s="9" customFormat="1" x14ac:dyDescent="0.2">
      <c r="A2417"/>
      <c r="B2417"/>
      <c r="C2417"/>
      <c r="D2417"/>
      <c r="E2417" s="1"/>
    </row>
    <row r="2418" spans="1:5" s="9" customFormat="1" x14ac:dyDescent="0.2">
      <c r="A2418"/>
      <c r="B2418"/>
      <c r="C2418"/>
      <c r="D2418"/>
      <c r="E2418" s="1"/>
    </row>
    <row r="2419" spans="1:5" s="9" customFormat="1" x14ac:dyDescent="0.2">
      <c r="A2419"/>
      <c r="B2419"/>
      <c r="C2419"/>
      <c r="D2419"/>
      <c r="E2419" s="1"/>
    </row>
    <row r="2420" spans="1:5" s="9" customFormat="1" x14ac:dyDescent="0.2">
      <c r="A2420"/>
      <c r="B2420"/>
      <c r="C2420"/>
      <c r="D2420"/>
      <c r="E2420" s="1"/>
    </row>
    <row r="2421" spans="1:5" s="9" customFormat="1" x14ac:dyDescent="0.2">
      <c r="A2421"/>
      <c r="B2421"/>
      <c r="C2421"/>
      <c r="D2421"/>
      <c r="E2421" s="1"/>
    </row>
    <row r="2422" spans="1:5" s="9" customFormat="1" x14ac:dyDescent="0.2">
      <c r="A2422"/>
      <c r="B2422"/>
      <c r="C2422"/>
      <c r="D2422"/>
      <c r="E2422" s="1"/>
    </row>
    <row r="2423" spans="1:5" s="9" customFormat="1" x14ac:dyDescent="0.2">
      <c r="A2423"/>
      <c r="B2423"/>
      <c r="C2423"/>
      <c r="D2423"/>
      <c r="E2423" s="1"/>
    </row>
    <row r="2424" spans="1:5" s="9" customFormat="1" x14ac:dyDescent="0.2">
      <c r="A2424"/>
      <c r="B2424"/>
      <c r="C2424"/>
      <c r="D2424"/>
      <c r="E2424" s="1"/>
    </row>
    <row r="2425" spans="1:5" s="9" customFormat="1" x14ac:dyDescent="0.2">
      <c r="A2425"/>
      <c r="B2425"/>
      <c r="C2425"/>
      <c r="D2425"/>
      <c r="E2425" s="1"/>
    </row>
    <row r="2426" spans="1:5" s="9" customFormat="1" x14ac:dyDescent="0.2">
      <c r="A2426"/>
      <c r="B2426"/>
      <c r="C2426"/>
      <c r="D2426"/>
      <c r="E2426" s="1"/>
    </row>
    <row r="2427" spans="1:5" s="9" customFormat="1" x14ac:dyDescent="0.2">
      <c r="A2427"/>
      <c r="B2427"/>
      <c r="C2427"/>
      <c r="D2427"/>
      <c r="E2427" s="1"/>
    </row>
    <row r="2428" spans="1:5" s="9" customFormat="1" x14ac:dyDescent="0.2">
      <c r="A2428"/>
      <c r="B2428"/>
      <c r="C2428"/>
      <c r="D2428"/>
      <c r="E2428" s="1"/>
    </row>
    <row r="2429" spans="1:5" s="9" customFormat="1" x14ac:dyDescent="0.2">
      <c r="A2429"/>
      <c r="B2429"/>
      <c r="C2429"/>
      <c r="D2429"/>
      <c r="E2429" s="1"/>
    </row>
    <row r="2430" spans="1:5" s="9" customFormat="1" x14ac:dyDescent="0.2">
      <c r="A2430"/>
      <c r="B2430"/>
      <c r="C2430"/>
      <c r="D2430"/>
      <c r="E2430" s="1"/>
    </row>
    <row r="2431" spans="1:5" s="9" customFormat="1" x14ac:dyDescent="0.2">
      <c r="A2431"/>
      <c r="B2431"/>
      <c r="C2431"/>
      <c r="D2431"/>
      <c r="E2431" s="1"/>
    </row>
    <row r="2432" spans="1:5" s="9" customFormat="1" x14ac:dyDescent="0.2">
      <c r="A2432"/>
      <c r="B2432"/>
      <c r="C2432"/>
      <c r="D2432"/>
      <c r="E2432" s="1"/>
    </row>
    <row r="2433" spans="1:5" s="9" customFormat="1" x14ac:dyDescent="0.2">
      <c r="A2433"/>
      <c r="B2433"/>
      <c r="C2433"/>
      <c r="D2433"/>
      <c r="E2433" s="1"/>
    </row>
    <row r="2434" spans="1:5" s="9" customFormat="1" x14ac:dyDescent="0.2">
      <c r="A2434"/>
      <c r="B2434"/>
      <c r="C2434"/>
      <c r="D2434"/>
      <c r="E2434" s="1"/>
    </row>
    <row r="2435" spans="1:5" s="9" customFormat="1" x14ac:dyDescent="0.2">
      <c r="A2435"/>
      <c r="B2435"/>
      <c r="C2435"/>
      <c r="D2435"/>
      <c r="E2435" s="1"/>
    </row>
    <row r="2436" spans="1:5" s="9" customFormat="1" x14ac:dyDescent="0.2">
      <c r="A2436"/>
      <c r="B2436"/>
      <c r="C2436"/>
      <c r="D2436"/>
      <c r="E2436" s="1"/>
    </row>
    <row r="2437" spans="1:5" s="9" customFormat="1" x14ac:dyDescent="0.2">
      <c r="A2437"/>
      <c r="B2437"/>
      <c r="C2437"/>
      <c r="D2437"/>
      <c r="E2437" s="1"/>
    </row>
    <row r="2438" spans="1:5" s="9" customFormat="1" x14ac:dyDescent="0.2">
      <c r="A2438"/>
      <c r="B2438"/>
      <c r="C2438"/>
      <c r="D2438"/>
      <c r="E2438" s="1"/>
    </row>
    <row r="2439" spans="1:5" s="9" customFormat="1" x14ac:dyDescent="0.2">
      <c r="A2439"/>
      <c r="B2439"/>
      <c r="C2439"/>
      <c r="D2439"/>
      <c r="E2439" s="1"/>
    </row>
    <row r="2440" spans="1:5" s="9" customFormat="1" x14ac:dyDescent="0.2">
      <c r="A2440"/>
      <c r="B2440"/>
      <c r="C2440"/>
      <c r="D2440"/>
      <c r="E2440" s="1"/>
    </row>
    <row r="2441" spans="1:5" s="9" customFormat="1" x14ac:dyDescent="0.2">
      <c r="A2441"/>
      <c r="B2441"/>
      <c r="C2441"/>
      <c r="D2441"/>
      <c r="E2441" s="1"/>
    </row>
    <row r="2442" spans="1:5" s="9" customFormat="1" x14ac:dyDescent="0.2">
      <c r="A2442"/>
      <c r="B2442"/>
      <c r="C2442"/>
      <c r="D2442"/>
      <c r="E2442" s="1"/>
    </row>
    <row r="2443" spans="1:5" s="9" customFormat="1" x14ac:dyDescent="0.2">
      <c r="A2443"/>
      <c r="B2443"/>
      <c r="C2443"/>
      <c r="D2443"/>
      <c r="E2443" s="1"/>
    </row>
    <row r="2444" spans="1:5" s="9" customFormat="1" x14ac:dyDescent="0.2">
      <c r="A2444"/>
      <c r="B2444"/>
      <c r="C2444"/>
      <c r="D2444"/>
      <c r="E2444" s="1"/>
    </row>
    <row r="2445" spans="1:5" s="9" customFormat="1" x14ac:dyDescent="0.2">
      <c r="A2445"/>
      <c r="B2445"/>
      <c r="C2445"/>
      <c r="D2445"/>
      <c r="E2445" s="1"/>
    </row>
    <row r="2446" spans="1:5" s="9" customFormat="1" x14ac:dyDescent="0.2">
      <c r="A2446"/>
      <c r="B2446"/>
      <c r="C2446"/>
      <c r="D2446"/>
      <c r="E2446" s="1"/>
    </row>
    <row r="2447" spans="1:5" s="9" customFormat="1" x14ac:dyDescent="0.2">
      <c r="A2447"/>
      <c r="B2447"/>
      <c r="C2447"/>
      <c r="D2447"/>
      <c r="E2447" s="1"/>
    </row>
    <row r="2448" spans="1:5" s="9" customFormat="1" x14ac:dyDescent="0.2">
      <c r="A2448"/>
      <c r="B2448"/>
      <c r="C2448"/>
      <c r="D2448"/>
      <c r="E2448" s="1"/>
    </row>
    <row r="2449" spans="1:5" s="9" customFormat="1" x14ac:dyDescent="0.2">
      <c r="A2449"/>
      <c r="B2449"/>
      <c r="C2449"/>
      <c r="D2449"/>
      <c r="E2449" s="1"/>
    </row>
    <row r="2450" spans="1:5" s="9" customFormat="1" x14ac:dyDescent="0.2">
      <c r="A2450"/>
      <c r="B2450"/>
      <c r="C2450"/>
      <c r="D2450"/>
      <c r="E2450" s="1"/>
    </row>
    <row r="2451" spans="1:5" s="9" customFormat="1" x14ac:dyDescent="0.2">
      <c r="A2451"/>
      <c r="B2451"/>
      <c r="C2451"/>
      <c r="D2451"/>
      <c r="E2451" s="1"/>
    </row>
    <row r="2452" spans="1:5" s="9" customFormat="1" x14ac:dyDescent="0.2">
      <c r="A2452"/>
      <c r="B2452"/>
      <c r="C2452"/>
      <c r="D2452"/>
      <c r="E2452" s="1"/>
    </row>
    <row r="2453" spans="1:5" s="9" customFormat="1" x14ac:dyDescent="0.2">
      <c r="A2453"/>
      <c r="B2453"/>
      <c r="C2453"/>
      <c r="D2453"/>
      <c r="E2453" s="1"/>
    </row>
    <row r="2454" spans="1:5" s="9" customFormat="1" x14ac:dyDescent="0.2">
      <c r="A2454"/>
      <c r="B2454"/>
      <c r="C2454"/>
      <c r="D2454"/>
      <c r="E2454" s="1"/>
    </row>
    <row r="2455" spans="1:5" s="9" customFormat="1" x14ac:dyDescent="0.2">
      <c r="A2455"/>
      <c r="B2455"/>
      <c r="C2455"/>
      <c r="D2455"/>
      <c r="E2455" s="1"/>
    </row>
    <row r="2456" spans="1:5" s="9" customFormat="1" x14ac:dyDescent="0.2">
      <c r="A2456"/>
      <c r="B2456"/>
      <c r="C2456"/>
      <c r="D2456"/>
      <c r="E2456" s="1"/>
    </row>
    <row r="2457" spans="1:5" s="9" customFormat="1" x14ac:dyDescent="0.2">
      <c r="A2457"/>
      <c r="B2457"/>
      <c r="C2457"/>
      <c r="D2457"/>
      <c r="E2457" s="1"/>
    </row>
    <row r="2458" spans="1:5" s="9" customFormat="1" x14ac:dyDescent="0.2">
      <c r="A2458"/>
      <c r="B2458"/>
      <c r="C2458"/>
      <c r="D2458"/>
      <c r="E2458" s="1"/>
    </row>
    <row r="2459" spans="1:5" s="9" customFormat="1" x14ac:dyDescent="0.2">
      <c r="A2459"/>
      <c r="B2459"/>
      <c r="C2459"/>
      <c r="D2459"/>
      <c r="E2459" s="1"/>
    </row>
    <row r="2460" spans="1:5" s="9" customFormat="1" x14ac:dyDescent="0.2">
      <c r="A2460"/>
      <c r="B2460"/>
      <c r="C2460"/>
      <c r="D2460"/>
      <c r="E2460" s="1"/>
    </row>
    <row r="2461" spans="1:5" s="9" customFormat="1" x14ac:dyDescent="0.2">
      <c r="A2461"/>
      <c r="B2461"/>
      <c r="C2461"/>
      <c r="D2461"/>
      <c r="E2461" s="1"/>
    </row>
    <row r="2462" spans="1:5" s="9" customFormat="1" x14ac:dyDescent="0.2">
      <c r="A2462"/>
      <c r="B2462"/>
      <c r="C2462"/>
      <c r="D2462"/>
      <c r="E2462" s="1"/>
    </row>
    <row r="2463" spans="1:5" s="9" customFormat="1" x14ac:dyDescent="0.2">
      <c r="A2463"/>
      <c r="B2463"/>
      <c r="C2463"/>
      <c r="D2463"/>
      <c r="E2463" s="1"/>
    </row>
    <row r="2464" spans="1:5" s="9" customFormat="1" x14ac:dyDescent="0.2">
      <c r="A2464"/>
      <c r="B2464"/>
      <c r="C2464"/>
      <c r="D2464"/>
      <c r="E2464" s="1"/>
    </row>
    <row r="2465" spans="1:5" s="9" customFormat="1" x14ac:dyDescent="0.2">
      <c r="A2465"/>
      <c r="B2465"/>
      <c r="C2465"/>
      <c r="D2465"/>
      <c r="E2465" s="1"/>
    </row>
    <row r="2466" spans="1:5" s="9" customFormat="1" x14ac:dyDescent="0.2">
      <c r="A2466"/>
      <c r="B2466"/>
      <c r="C2466"/>
      <c r="D2466"/>
      <c r="E2466" s="1"/>
    </row>
    <row r="2467" spans="1:5" s="9" customFormat="1" x14ac:dyDescent="0.2">
      <c r="A2467"/>
      <c r="B2467"/>
      <c r="C2467"/>
      <c r="D2467"/>
      <c r="E2467" s="1"/>
    </row>
    <row r="2468" spans="1:5" s="9" customFormat="1" x14ac:dyDescent="0.2">
      <c r="A2468"/>
      <c r="B2468"/>
      <c r="C2468"/>
      <c r="D2468"/>
      <c r="E2468" s="1"/>
    </row>
    <row r="2469" spans="1:5" s="9" customFormat="1" x14ac:dyDescent="0.2">
      <c r="A2469"/>
      <c r="B2469"/>
      <c r="C2469"/>
      <c r="D2469"/>
      <c r="E2469" s="1"/>
    </row>
    <row r="2470" spans="1:5" s="9" customFormat="1" x14ac:dyDescent="0.2">
      <c r="A2470"/>
      <c r="B2470"/>
      <c r="C2470"/>
      <c r="D2470"/>
      <c r="E2470" s="1"/>
    </row>
    <row r="2471" spans="1:5" s="9" customFormat="1" x14ac:dyDescent="0.2">
      <c r="A2471"/>
      <c r="B2471"/>
      <c r="C2471"/>
      <c r="D2471"/>
      <c r="E2471" s="1"/>
    </row>
    <row r="2472" spans="1:5" s="9" customFormat="1" x14ac:dyDescent="0.2">
      <c r="A2472"/>
      <c r="B2472"/>
      <c r="C2472"/>
      <c r="D2472"/>
      <c r="E2472" s="1"/>
    </row>
    <row r="2473" spans="1:5" s="9" customFormat="1" x14ac:dyDescent="0.2">
      <c r="A2473"/>
      <c r="B2473"/>
      <c r="C2473"/>
      <c r="D2473"/>
      <c r="E2473" s="1"/>
    </row>
    <row r="2474" spans="1:5" s="9" customFormat="1" x14ac:dyDescent="0.2">
      <c r="A2474"/>
      <c r="B2474"/>
      <c r="C2474"/>
      <c r="D2474"/>
      <c r="E2474" s="1"/>
    </row>
    <row r="2475" spans="1:5" s="9" customFormat="1" x14ac:dyDescent="0.2">
      <c r="A2475"/>
      <c r="B2475"/>
      <c r="C2475"/>
      <c r="D2475"/>
      <c r="E2475" s="1"/>
    </row>
    <row r="2476" spans="1:5" s="9" customFormat="1" x14ac:dyDescent="0.2">
      <c r="A2476"/>
      <c r="B2476"/>
      <c r="C2476"/>
      <c r="D2476"/>
      <c r="E2476" s="1"/>
    </row>
    <row r="2477" spans="1:5" s="9" customFormat="1" x14ac:dyDescent="0.2">
      <c r="A2477"/>
      <c r="B2477"/>
      <c r="C2477"/>
      <c r="D2477"/>
      <c r="E2477" s="1"/>
    </row>
    <row r="2478" spans="1:5" s="9" customFormat="1" x14ac:dyDescent="0.2">
      <c r="A2478"/>
      <c r="B2478"/>
      <c r="C2478"/>
      <c r="D2478"/>
      <c r="E2478" s="1"/>
    </row>
    <row r="2479" spans="1:5" s="9" customFormat="1" x14ac:dyDescent="0.2">
      <c r="A2479"/>
      <c r="B2479"/>
      <c r="C2479"/>
      <c r="D2479"/>
      <c r="E2479" s="1"/>
    </row>
    <row r="2480" spans="1:5" s="9" customFormat="1" x14ac:dyDescent="0.2">
      <c r="A2480"/>
      <c r="B2480"/>
      <c r="C2480"/>
      <c r="D2480"/>
      <c r="E2480" s="1"/>
    </row>
    <row r="2481" spans="1:5" s="9" customFormat="1" x14ac:dyDescent="0.2">
      <c r="A2481"/>
      <c r="B2481"/>
      <c r="C2481"/>
      <c r="D2481"/>
      <c r="E2481" s="1"/>
    </row>
    <row r="2482" spans="1:5" s="9" customFormat="1" x14ac:dyDescent="0.2">
      <c r="A2482"/>
      <c r="B2482"/>
      <c r="C2482"/>
      <c r="D2482"/>
      <c r="E2482" s="1"/>
    </row>
    <row r="2483" spans="1:5" s="9" customFormat="1" x14ac:dyDescent="0.2">
      <c r="A2483"/>
      <c r="B2483"/>
      <c r="C2483"/>
      <c r="D2483"/>
      <c r="E2483" s="1"/>
    </row>
    <row r="2484" spans="1:5" s="9" customFormat="1" x14ac:dyDescent="0.2">
      <c r="A2484"/>
      <c r="B2484"/>
      <c r="C2484"/>
      <c r="D2484"/>
      <c r="E2484" s="1"/>
    </row>
    <row r="2485" spans="1:5" s="9" customFormat="1" x14ac:dyDescent="0.2">
      <c r="A2485"/>
      <c r="B2485"/>
      <c r="C2485"/>
      <c r="D2485"/>
      <c r="E2485" s="1"/>
    </row>
    <row r="2486" spans="1:5" s="9" customFormat="1" x14ac:dyDescent="0.2">
      <c r="A2486"/>
      <c r="B2486"/>
      <c r="C2486"/>
      <c r="D2486"/>
      <c r="E2486" s="1"/>
    </row>
    <row r="2487" spans="1:5" s="9" customFormat="1" x14ac:dyDescent="0.2">
      <c r="A2487"/>
      <c r="B2487"/>
      <c r="C2487"/>
      <c r="D2487"/>
      <c r="E2487" s="1"/>
    </row>
    <row r="2488" spans="1:5" s="9" customFormat="1" x14ac:dyDescent="0.2">
      <c r="A2488"/>
      <c r="B2488"/>
      <c r="C2488"/>
      <c r="D2488"/>
      <c r="E2488" s="1"/>
    </row>
    <row r="2489" spans="1:5" s="9" customFormat="1" x14ac:dyDescent="0.2">
      <c r="A2489"/>
      <c r="B2489"/>
      <c r="C2489"/>
      <c r="D2489"/>
      <c r="E2489" s="1"/>
    </row>
    <row r="2490" spans="1:5" s="9" customFormat="1" x14ac:dyDescent="0.2">
      <c r="A2490"/>
      <c r="B2490"/>
      <c r="C2490"/>
      <c r="D2490"/>
      <c r="E2490" s="1"/>
    </row>
    <row r="2491" spans="1:5" s="9" customFormat="1" x14ac:dyDescent="0.2">
      <c r="A2491"/>
      <c r="B2491"/>
      <c r="C2491"/>
      <c r="D2491"/>
      <c r="E2491" s="1"/>
    </row>
    <row r="2492" spans="1:5" s="9" customFormat="1" x14ac:dyDescent="0.2">
      <c r="A2492"/>
      <c r="B2492"/>
      <c r="C2492"/>
      <c r="D2492"/>
      <c r="E2492" s="1"/>
    </row>
    <row r="2493" spans="1:5" s="9" customFormat="1" x14ac:dyDescent="0.2">
      <c r="A2493"/>
      <c r="B2493"/>
      <c r="C2493"/>
      <c r="D2493"/>
      <c r="E2493" s="1"/>
    </row>
    <row r="2494" spans="1:5" s="9" customFormat="1" x14ac:dyDescent="0.2">
      <c r="A2494"/>
      <c r="B2494"/>
      <c r="C2494"/>
      <c r="D2494"/>
      <c r="E2494" s="1"/>
    </row>
    <row r="2495" spans="1:5" s="9" customFormat="1" x14ac:dyDescent="0.2">
      <c r="A2495"/>
      <c r="B2495"/>
      <c r="C2495"/>
      <c r="D2495"/>
      <c r="E2495" s="1"/>
    </row>
    <row r="2496" spans="1:5" s="9" customFormat="1" x14ac:dyDescent="0.2">
      <c r="A2496"/>
      <c r="B2496"/>
      <c r="C2496"/>
      <c r="D2496"/>
      <c r="E2496" s="1"/>
    </row>
    <row r="2497" spans="1:5" s="9" customFormat="1" x14ac:dyDescent="0.2">
      <c r="A2497"/>
      <c r="B2497"/>
      <c r="C2497"/>
      <c r="D2497"/>
      <c r="E2497" s="1"/>
    </row>
    <row r="2498" spans="1:5" s="9" customFormat="1" x14ac:dyDescent="0.2">
      <c r="A2498"/>
      <c r="B2498"/>
      <c r="C2498"/>
      <c r="D2498"/>
      <c r="E2498" s="1"/>
    </row>
    <row r="2499" spans="1:5" s="9" customFormat="1" x14ac:dyDescent="0.2">
      <c r="A2499"/>
      <c r="B2499"/>
      <c r="C2499"/>
      <c r="D2499"/>
      <c r="E2499" s="1"/>
    </row>
    <row r="2500" spans="1:5" s="9" customFormat="1" x14ac:dyDescent="0.2">
      <c r="A2500"/>
      <c r="B2500"/>
      <c r="C2500"/>
      <c r="D2500"/>
      <c r="E2500" s="1"/>
    </row>
    <row r="2501" spans="1:5" s="9" customFormat="1" x14ac:dyDescent="0.2">
      <c r="A2501"/>
      <c r="B2501"/>
      <c r="C2501"/>
      <c r="D2501"/>
      <c r="E2501" s="1"/>
    </row>
    <row r="2502" spans="1:5" s="9" customFormat="1" x14ac:dyDescent="0.2">
      <c r="A2502"/>
      <c r="B2502"/>
      <c r="C2502"/>
      <c r="D2502"/>
      <c r="E2502" s="1"/>
    </row>
    <row r="2503" spans="1:5" s="9" customFormat="1" x14ac:dyDescent="0.2">
      <c r="A2503"/>
      <c r="B2503"/>
      <c r="C2503"/>
      <c r="D2503"/>
      <c r="E2503" s="1"/>
    </row>
    <row r="2504" spans="1:5" s="9" customFormat="1" x14ac:dyDescent="0.2">
      <c r="A2504"/>
      <c r="B2504"/>
      <c r="C2504"/>
      <c r="D2504"/>
      <c r="E2504" s="1"/>
    </row>
    <row r="2505" spans="1:5" s="9" customFormat="1" x14ac:dyDescent="0.2">
      <c r="A2505"/>
      <c r="B2505"/>
      <c r="C2505"/>
      <c r="D2505"/>
      <c r="E2505" s="1"/>
    </row>
    <row r="2506" spans="1:5" s="9" customFormat="1" x14ac:dyDescent="0.2">
      <c r="A2506"/>
      <c r="B2506"/>
      <c r="C2506"/>
      <c r="D2506"/>
      <c r="E2506" s="1"/>
    </row>
    <row r="2507" spans="1:5" s="9" customFormat="1" x14ac:dyDescent="0.2">
      <c r="A2507"/>
      <c r="B2507"/>
      <c r="C2507"/>
      <c r="D2507"/>
      <c r="E2507" s="1"/>
    </row>
    <row r="2508" spans="1:5" s="9" customFormat="1" x14ac:dyDescent="0.2">
      <c r="A2508"/>
      <c r="B2508"/>
      <c r="C2508"/>
      <c r="D2508"/>
      <c r="E2508" s="1"/>
    </row>
    <row r="2509" spans="1:5" s="9" customFormat="1" x14ac:dyDescent="0.2">
      <c r="A2509"/>
      <c r="B2509"/>
      <c r="C2509"/>
      <c r="D2509"/>
      <c r="E2509" s="1"/>
    </row>
    <row r="2510" spans="1:5" s="9" customFormat="1" x14ac:dyDescent="0.2">
      <c r="A2510"/>
      <c r="B2510"/>
      <c r="C2510"/>
      <c r="D2510"/>
      <c r="E2510" s="1"/>
    </row>
    <row r="2511" spans="1:5" s="9" customFormat="1" x14ac:dyDescent="0.2">
      <c r="A2511"/>
      <c r="B2511"/>
      <c r="C2511"/>
      <c r="D2511"/>
      <c r="E2511" s="1"/>
    </row>
    <row r="2512" spans="1:5" s="9" customFormat="1" x14ac:dyDescent="0.2">
      <c r="A2512"/>
      <c r="B2512"/>
      <c r="C2512"/>
      <c r="D2512"/>
      <c r="E2512" s="1"/>
    </row>
    <row r="2513" spans="1:5" s="9" customFormat="1" x14ac:dyDescent="0.2">
      <c r="A2513"/>
      <c r="B2513"/>
      <c r="C2513"/>
      <c r="D2513"/>
      <c r="E2513" s="1"/>
    </row>
    <row r="2514" spans="1:5" s="9" customFormat="1" x14ac:dyDescent="0.2">
      <c r="A2514"/>
      <c r="B2514"/>
      <c r="C2514"/>
      <c r="D2514"/>
      <c r="E2514" s="1"/>
    </row>
    <row r="2515" spans="1:5" s="9" customFormat="1" x14ac:dyDescent="0.2">
      <c r="A2515"/>
      <c r="B2515"/>
      <c r="C2515"/>
      <c r="D2515"/>
      <c r="E2515" s="1"/>
    </row>
    <row r="2516" spans="1:5" s="9" customFormat="1" x14ac:dyDescent="0.2">
      <c r="A2516"/>
      <c r="B2516"/>
      <c r="C2516"/>
      <c r="D2516"/>
      <c r="E2516" s="1"/>
    </row>
    <row r="2517" spans="1:5" s="9" customFormat="1" x14ac:dyDescent="0.2">
      <c r="A2517"/>
      <c r="B2517"/>
      <c r="C2517"/>
      <c r="D2517"/>
      <c r="E2517" s="1"/>
    </row>
    <row r="2518" spans="1:5" s="9" customFormat="1" x14ac:dyDescent="0.2">
      <c r="A2518"/>
      <c r="B2518"/>
      <c r="C2518"/>
      <c r="D2518"/>
      <c r="E2518" s="1"/>
    </row>
    <row r="2519" spans="1:5" s="9" customFormat="1" x14ac:dyDescent="0.2">
      <c r="A2519"/>
      <c r="B2519"/>
      <c r="C2519"/>
      <c r="D2519"/>
      <c r="E2519" s="1"/>
    </row>
    <row r="2520" spans="1:5" s="9" customFormat="1" x14ac:dyDescent="0.2">
      <c r="A2520"/>
      <c r="B2520"/>
      <c r="C2520"/>
      <c r="D2520"/>
      <c r="E2520" s="1"/>
    </row>
    <row r="2521" spans="1:5" s="9" customFormat="1" x14ac:dyDescent="0.2">
      <c r="A2521"/>
      <c r="B2521"/>
      <c r="C2521"/>
      <c r="D2521"/>
      <c r="E2521" s="1"/>
    </row>
    <row r="2522" spans="1:5" s="9" customFormat="1" x14ac:dyDescent="0.2">
      <c r="A2522"/>
      <c r="B2522"/>
      <c r="C2522"/>
      <c r="D2522"/>
      <c r="E2522" s="1"/>
    </row>
    <row r="2523" spans="1:5" s="9" customFormat="1" x14ac:dyDescent="0.2">
      <c r="A2523"/>
      <c r="B2523"/>
      <c r="C2523"/>
      <c r="D2523"/>
      <c r="E2523" s="1"/>
    </row>
    <row r="2524" spans="1:5" s="9" customFormat="1" x14ac:dyDescent="0.2">
      <c r="A2524"/>
      <c r="B2524"/>
      <c r="C2524"/>
      <c r="D2524"/>
      <c r="E2524" s="1"/>
    </row>
    <row r="2525" spans="1:5" s="9" customFormat="1" x14ac:dyDescent="0.2">
      <c r="A2525"/>
      <c r="B2525"/>
      <c r="C2525"/>
      <c r="D2525"/>
      <c r="E2525" s="1"/>
    </row>
    <row r="2526" spans="1:5" s="9" customFormat="1" x14ac:dyDescent="0.2">
      <c r="A2526"/>
      <c r="B2526"/>
      <c r="C2526"/>
      <c r="D2526"/>
      <c r="E2526" s="1"/>
    </row>
    <row r="2527" spans="1:5" s="9" customFormat="1" x14ac:dyDescent="0.2">
      <c r="A2527"/>
      <c r="B2527"/>
      <c r="C2527"/>
      <c r="D2527"/>
      <c r="E2527" s="1"/>
    </row>
    <row r="2528" spans="1:5" s="9" customFormat="1" x14ac:dyDescent="0.2">
      <c r="A2528"/>
      <c r="B2528"/>
      <c r="C2528"/>
      <c r="D2528"/>
      <c r="E2528" s="1"/>
    </row>
    <row r="2529" spans="1:5" s="9" customFormat="1" x14ac:dyDescent="0.2">
      <c r="A2529"/>
      <c r="B2529"/>
      <c r="C2529"/>
      <c r="D2529"/>
      <c r="E2529" s="1"/>
    </row>
    <row r="2530" spans="1:5" s="9" customFormat="1" x14ac:dyDescent="0.2">
      <c r="A2530"/>
      <c r="B2530"/>
      <c r="C2530"/>
      <c r="D2530"/>
      <c r="E2530" s="1"/>
    </row>
    <row r="2531" spans="1:5" s="9" customFormat="1" x14ac:dyDescent="0.2">
      <c r="A2531"/>
      <c r="B2531"/>
      <c r="C2531"/>
      <c r="D2531"/>
      <c r="E2531" s="1"/>
    </row>
    <row r="2532" spans="1:5" s="9" customFormat="1" x14ac:dyDescent="0.2">
      <c r="A2532"/>
      <c r="B2532"/>
      <c r="C2532"/>
      <c r="D2532"/>
      <c r="E2532" s="1"/>
    </row>
    <row r="2533" spans="1:5" s="9" customFormat="1" x14ac:dyDescent="0.2">
      <c r="A2533"/>
      <c r="B2533"/>
      <c r="C2533"/>
      <c r="D2533"/>
      <c r="E2533" s="1"/>
    </row>
    <row r="2534" spans="1:5" s="9" customFormat="1" x14ac:dyDescent="0.2">
      <c r="A2534"/>
      <c r="B2534"/>
      <c r="C2534"/>
      <c r="D2534"/>
      <c r="E2534" s="1"/>
    </row>
    <row r="2535" spans="1:5" s="9" customFormat="1" x14ac:dyDescent="0.2">
      <c r="A2535"/>
      <c r="B2535"/>
      <c r="C2535"/>
      <c r="D2535"/>
      <c r="E2535" s="1"/>
    </row>
    <row r="2536" spans="1:5" s="9" customFormat="1" x14ac:dyDescent="0.2">
      <c r="A2536"/>
      <c r="B2536"/>
      <c r="C2536"/>
      <c r="D2536"/>
      <c r="E2536" s="1"/>
    </row>
    <row r="2537" spans="1:5" s="9" customFormat="1" x14ac:dyDescent="0.2">
      <c r="A2537"/>
      <c r="B2537"/>
      <c r="C2537"/>
      <c r="D2537"/>
      <c r="E2537" s="1"/>
    </row>
    <row r="2538" spans="1:5" s="9" customFormat="1" x14ac:dyDescent="0.2">
      <c r="A2538"/>
      <c r="B2538"/>
      <c r="C2538"/>
      <c r="D2538"/>
      <c r="E2538" s="1"/>
    </row>
    <row r="2539" spans="1:5" s="9" customFormat="1" x14ac:dyDescent="0.2">
      <c r="A2539"/>
      <c r="B2539"/>
      <c r="C2539"/>
      <c r="D2539"/>
      <c r="E2539" s="1"/>
    </row>
    <row r="2540" spans="1:5" s="9" customFormat="1" x14ac:dyDescent="0.2">
      <c r="A2540"/>
      <c r="B2540"/>
      <c r="C2540"/>
      <c r="D2540"/>
      <c r="E2540" s="1"/>
    </row>
    <row r="2541" spans="1:5" s="9" customFormat="1" x14ac:dyDescent="0.2">
      <c r="A2541"/>
      <c r="B2541"/>
      <c r="C2541"/>
      <c r="D2541"/>
      <c r="E2541" s="1"/>
    </row>
    <row r="2542" spans="1:5" s="9" customFormat="1" x14ac:dyDescent="0.2">
      <c r="A2542"/>
      <c r="B2542"/>
      <c r="C2542"/>
      <c r="D2542"/>
      <c r="E2542" s="1"/>
    </row>
    <row r="2543" spans="1:5" s="9" customFormat="1" x14ac:dyDescent="0.2">
      <c r="A2543"/>
      <c r="B2543"/>
      <c r="C2543"/>
      <c r="D2543"/>
      <c r="E2543" s="1"/>
    </row>
    <row r="2544" spans="1:5" s="9" customFormat="1" x14ac:dyDescent="0.2">
      <c r="A2544"/>
      <c r="B2544"/>
      <c r="C2544"/>
      <c r="D2544"/>
      <c r="E2544" s="1"/>
    </row>
    <row r="2545" spans="1:5" s="9" customFormat="1" x14ac:dyDescent="0.2">
      <c r="A2545"/>
      <c r="B2545"/>
      <c r="C2545"/>
      <c r="D2545"/>
      <c r="E2545" s="1"/>
    </row>
    <row r="2546" spans="1:5" s="9" customFormat="1" x14ac:dyDescent="0.2">
      <c r="A2546"/>
      <c r="B2546"/>
      <c r="C2546"/>
      <c r="D2546"/>
      <c r="E2546" s="1"/>
    </row>
    <row r="2547" spans="1:5" s="9" customFormat="1" x14ac:dyDescent="0.2">
      <c r="A2547"/>
      <c r="B2547"/>
      <c r="C2547"/>
      <c r="D2547"/>
      <c r="E2547" s="1"/>
    </row>
    <row r="2548" spans="1:5" s="9" customFormat="1" x14ac:dyDescent="0.2">
      <c r="A2548"/>
      <c r="B2548"/>
      <c r="C2548"/>
      <c r="D2548"/>
      <c r="E2548" s="1"/>
    </row>
    <row r="2549" spans="1:5" s="9" customFormat="1" x14ac:dyDescent="0.2">
      <c r="A2549"/>
      <c r="B2549"/>
      <c r="C2549"/>
      <c r="D2549"/>
      <c r="E2549" s="1"/>
    </row>
    <row r="2550" spans="1:5" s="9" customFormat="1" x14ac:dyDescent="0.2">
      <c r="A2550"/>
      <c r="B2550"/>
      <c r="C2550"/>
      <c r="D2550"/>
      <c r="E2550" s="1"/>
    </row>
    <row r="2551" spans="1:5" s="9" customFormat="1" x14ac:dyDescent="0.2">
      <c r="A2551"/>
      <c r="B2551"/>
      <c r="C2551"/>
      <c r="D2551"/>
      <c r="E2551" s="1"/>
    </row>
    <row r="2552" spans="1:5" s="9" customFormat="1" x14ac:dyDescent="0.2">
      <c r="A2552"/>
      <c r="B2552"/>
      <c r="C2552"/>
      <c r="D2552"/>
      <c r="E2552" s="1"/>
    </row>
    <row r="2553" spans="1:5" s="9" customFormat="1" x14ac:dyDescent="0.2">
      <c r="A2553"/>
      <c r="B2553"/>
      <c r="C2553"/>
      <c r="D2553"/>
      <c r="E2553" s="1"/>
    </row>
    <row r="2554" spans="1:5" s="9" customFormat="1" x14ac:dyDescent="0.2">
      <c r="A2554"/>
      <c r="B2554"/>
      <c r="C2554"/>
      <c r="D2554"/>
      <c r="E2554" s="1"/>
    </row>
    <row r="2555" spans="1:5" s="9" customFormat="1" x14ac:dyDescent="0.2">
      <c r="A2555"/>
      <c r="B2555"/>
      <c r="C2555"/>
      <c r="D2555"/>
      <c r="E2555" s="1"/>
    </row>
    <row r="2556" spans="1:5" s="9" customFormat="1" x14ac:dyDescent="0.2">
      <c r="A2556"/>
      <c r="B2556"/>
      <c r="C2556"/>
      <c r="D2556"/>
      <c r="E2556" s="1"/>
    </row>
    <row r="2557" spans="1:5" s="9" customFormat="1" x14ac:dyDescent="0.2">
      <c r="A2557"/>
      <c r="B2557"/>
      <c r="C2557"/>
      <c r="D2557"/>
      <c r="E2557" s="1"/>
    </row>
    <row r="2558" spans="1:5" s="9" customFormat="1" x14ac:dyDescent="0.2">
      <c r="A2558"/>
      <c r="B2558"/>
      <c r="C2558"/>
      <c r="D2558"/>
      <c r="E2558" s="1"/>
    </row>
    <row r="2559" spans="1:5" s="9" customFormat="1" x14ac:dyDescent="0.2">
      <c r="A2559"/>
      <c r="B2559"/>
      <c r="C2559"/>
      <c r="D2559"/>
      <c r="E2559" s="1"/>
    </row>
    <row r="2560" spans="1:5" s="9" customFormat="1" x14ac:dyDescent="0.2">
      <c r="A2560"/>
      <c r="B2560"/>
      <c r="C2560"/>
      <c r="D2560"/>
      <c r="E2560" s="1"/>
    </row>
    <row r="2561" spans="1:5" s="9" customFormat="1" x14ac:dyDescent="0.2">
      <c r="A2561"/>
      <c r="B2561"/>
      <c r="C2561"/>
      <c r="D2561"/>
      <c r="E2561" s="1"/>
    </row>
    <row r="2562" spans="1:5" s="9" customFormat="1" x14ac:dyDescent="0.2">
      <c r="A2562"/>
      <c r="B2562"/>
      <c r="C2562"/>
      <c r="D2562"/>
      <c r="E2562" s="1"/>
    </row>
    <row r="2563" spans="1:5" s="9" customFormat="1" x14ac:dyDescent="0.2">
      <c r="A2563"/>
      <c r="B2563"/>
      <c r="C2563"/>
      <c r="D2563"/>
      <c r="E2563" s="1"/>
    </row>
    <row r="2564" spans="1:5" s="9" customFormat="1" x14ac:dyDescent="0.2">
      <c r="A2564"/>
      <c r="B2564"/>
      <c r="C2564"/>
      <c r="D2564"/>
      <c r="E2564" s="1"/>
    </row>
    <row r="2565" spans="1:5" s="9" customFormat="1" x14ac:dyDescent="0.2">
      <c r="A2565"/>
      <c r="B2565"/>
      <c r="C2565"/>
      <c r="D2565"/>
      <c r="E2565" s="1"/>
    </row>
    <row r="2566" spans="1:5" s="9" customFormat="1" x14ac:dyDescent="0.2">
      <c r="A2566"/>
      <c r="B2566"/>
      <c r="C2566"/>
      <c r="D2566"/>
      <c r="E2566" s="1"/>
    </row>
    <row r="2567" spans="1:5" s="9" customFormat="1" x14ac:dyDescent="0.2">
      <c r="A2567"/>
      <c r="B2567"/>
      <c r="C2567"/>
      <c r="D2567"/>
      <c r="E2567" s="1"/>
    </row>
    <row r="2568" spans="1:5" s="9" customFormat="1" x14ac:dyDescent="0.2">
      <c r="A2568"/>
      <c r="B2568"/>
      <c r="C2568"/>
      <c r="D2568"/>
      <c r="E2568" s="1"/>
    </row>
    <row r="2569" spans="1:5" s="9" customFormat="1" x14ac:dyDescent="0.2">
      <c r="A2569"/>
      <c r="B2569"/>
      <c r="C2569"/>
      <c r="D2569"/>
      <c r="E2569" s="1"/>
    </row>
    <row r="2570" spans="1:5" s="9" customFormat="1" x14ac:dyDescent="0.2">
      <c r="A2570"/>
      <c r="B2570"/>
      <c r="C2570"/>
      <c r="D2570"/>
      <c r="E2570" s="1"/>
    </row>
    <row r="2571" spans="1:5" s="9" customFormat="1" x14ac:dyDescent="0.2">
      <c r="A2571"/>
      <c r="B2571"/>
      <c r="C2571"/>
      <c r="D2571"/>
      <c r="E2571" s="1"/>
    </row>
    <row r="2572" spans="1:5" s="9" customFormat="1" x14ac:dyDescent="0.2">
      <c r="A2572"/>
      <c r="B2572"/>
      <c r="C2572"/>
      <c r="D2572"/>
      <c r="E2572" s="1"/>
    </row>
    <row r="2573" spans="1:5" s="9" customFormat="1" x14ac:dyDescent="0.2">
      <c r="A2573"/>
      <c r="B2573"/>
      <c r="C2573"/>
      <c r="D2573"/>
      <c r="E2573" s="1"/>
    </row>
    <row r="2574" spans="1:5" s="9" customFormat="1" x14ac:dyDescent="0.2">
      <c r="A2574"/>
      <c r="B2574"/>
      <c r="C2574"/>
      <c r="D2574"/>
      <c r="E2574" s="1"/>
    </row>
    <row r="2575" spans="1:5" s="9" customFormat="1" x14ac:dyDescent="0.2">
      <c r="A2575"/>
      <c r="B2575"/>
      <c r="C2575"/>
      <c r="D2575"/>
      <c r="E2575" s="1"/>
    </row>
    <row r="2576" spans="1:5" s="9" customFormat="1" x14ac:dyDescent="0.2">
      <c r="A2576"/>
      <c r="B2576"/>
      <c r="C2576"/>
      <c r="D2576"/>
      <c r="E2576" s="1"/>
    </row>
    <row r="2577" spans="1:5" s="9" customFormat="1" x14ac:dyDescent="0.2">
      <c r="A2577"/>
      <c r="B2577"/>
      <c r="C2577"/>
      <c r="D2577"/>
      <c r="E2577" s="1"/>
    </row>
    <row r="2578" spans="1:5" s="9" customFormat="1" x14ac:dyDescent="0.2">
      <c r="A2578"/>
      <c r="B2578"/>
      <c r="C2578"/>
      <c r="D2578"/>
      <c r="E2578" s="1"/>
    </row>
    <row r="2579" spans="1:5" s="9" customFormat="1" x14ac:dyDescent="0.2">
      <c r="A2579"/>
      <c r="B2579"/>
      <c r="C2579"/>
      <c r="D2579"/>
      <c r="E2579" s="1"/>
    </row>
    <row r="2580" spans="1:5" s="9" customFormat="1" x14ac:dyDescent="0.2">
      <c r="A2580"/>
      <c r="B2580"/>
      <c r="C2580"/>
      <c r="D2580"/>
      <c r="E2580" s="1"/>
    </row>
    <row r="2581" spans="1:5" s="9" customFormat="1" x14ac:dyDescent="0.2">
      <c r="A2581"/>
      <c r="B2581"/>
      <c r="C2581"/>
      <c r="D2581"/>
      <c r="E2581" s="1"/>
    </row>
    <row r="2582" spans="1:5" s="9" customFormat="1" x14ac:dyDescent="0.2">
      <c r="A2582"/>
      <c r="B2582"/>
      <c r="C2582"/>
      <c r="D2582"/>
      <c r="E2582" s="1"/>
    </row>
    <row r="2583" spans="1:5" s="9" customFormat="1" x14ac:dyDescent="0.2">
      <c r="A2583"/>
      <c r="B2583"/>
      <c r="C2583"/>
      <c r="D2583"/>
      <c r="E2583" s="1"/>
    </row>
    <row r="2584" spans="1:5" s="9" customFormat="1" x14ac:dyDescent="0.2">
      <c r="A2584"/>
      <c r="B2584"/>
      <c r="C2584"/>
      <c r="D2584"/>
      <c r="E2584" s="1"/>
    </row>
    <row r="2585" spans="1:5" s="9" customFormat="1" x14ac:dyDescent="0.2">
      <c r="A2585"/>
      <c r="B2585"/>
      <c r="C2585"/>
      <c r="D2585"/>
      <c r="E2585" s="1"/>
    </row>
    <row r="2586" spans="1:5" s="9" customFormat="1" x14ac:dyDescent="0.2">
      <c r="A2586"/>
      <c r="B2586"/>
      <c r="C2586"/>
      <c r="D2586"/>
      <c r="E2586" s="1"/>
    </row>
    <row r="2587" spans="1:5" s="9" customFormat="1" x14ac:dyDescent="0.2">
      <c r="A2587"/>
      <c r="B2587"/>
      <c r="C2587"/>
      <c r="D2587"/>
      <c r="E2587" s="1"/>
    </row>
    <row r="2588" spans="1:5" s="9" customFormat="1" x14ac:dyDescent="0.2">
      <c r="A2588"/>
      <c r="B2588"/>
      <c r="C2588"/>
      <c r="D2588"/>
      <c r="E2588" s="1"/>
    </row>
    <row r="2589" spans="1:5" s="9" customFormat="1" x14ac:dyDescent="0.2">
      <c r="A2589"/>
      <c r="B2589"/>
      <c r="C2589"/>
      <c r="D2589"/>
      <c r="E2589" s="1"/>
    </row>
    <row r="2590" spans="1:5" s="9" customFormat="1" x14ac:dyDescent="0.2">
      <c r="A2590"/>
      <c r="B2590"/>
      <c r="C2590"/>
      <c r="D2590"/>
      <c r="E2590" s="1"/>
    </row>
    <row r="2591" spans="1:5" s="9" customFormat="1" x14ac:dyDescent="0.2">
      <c r="A2591"/>
      <c r="B2591"/>
      <c r="C2591"/>
      <c r="D2591"/>
      <c r="E2591" s="1"/>
    </row>
    <row r="2592" spans="1:5" s="9" customFormat="1" x14ac:dyDescent="0.2">
      <c r="A2592"/>
      <c r="B2592"/>
      <c r="C2592"/>
      <c r="D2592"/>
      <c r="E2592" s="1"/>
    </row>
    <row r="2593" spans="1:5" s="9" customFormat="1" x14ac:dyDescent="0.2">
      <c r="A2593"/>
      <c r="B2593"/>
      <c r="C2593"/>
      <c r="D2593"/>
      <c r="E2593" s="1"/>
    </row>
    <row r="2594" spans="1:5" s="9" customFormat="1" x14ac:dyDescent="0.2">
      <c r="A2594"/>
      <c r="B2594"/>
      <c r="C2594"/>
      <c r="D2594"/>
      <c r="E2594" s="1"/>
    </row>
    <row r="2595" spans="1:5" s="9" customFormat="1" x14ac:dyDescent="0.2">
      <c r="A2595"/>
      <c r="B2595"/>
      <c r="C2595"/>
      <c r="D2595"/>
      <c r="E2595" s="1"/>
    </row>
    <row r="2596" spans="1:5" s="9" customFormat="1" x14ac:dyDescent="0.2">
      <c r="A2596"/>
      <c r="B2596"/>
      <c r="C2596"/>
      <c r="D2596"/>
      <c r="E2596" s="1"/>
    </row>
    <row r="2597" spans="1:5" s="9" customFormat="1" x14ac:dyDescent="0.2">
      <c r="A2597"/>
      <c r="B2597"/>
      <c r="C2597"/>
      <c r="D2597"/>
      <c r="E2597" s="1"/>
    </row>
    <row r="2598" spans="1:5" s="9" customFormat="1" x14ac:dyDescent="0.2">
      <c r="A2598"/>
      <c r="B2598"/>
      <c r="C2598"/>
      <c r="D2598"/>
      <c r="E2598" s="1"/>
    </row>
    <row r="2599" spans="1:5" s="9" customFormat="1" x14ac:dyDescent="0.2">
      <c r="A2599"/>
      <c r="B2599"/>
      <c r="C2599"/>
      <c r="D2599"/>
      <c r="E2599" s="1"/>
    </row>
    <row r="2600" spans="1:5" s="9" customFormat="1" x14ac:dyDescent="0.2">
      <c r="A2600"/>
      <c r="B2600"/>
      <c r="C2600"/>
      <c r="D2600"/>
      <c r="E2600" s="1"/>
    </row>
    <row r="2601" spans="1:5" s="9" customFormat="1" x14ac:dyDescent="0.2">
      <c r="A2601"/>
      <c r="B2601"/>
      <c r="C2601"/>
      <c r="D2601"/>
      <c r="E2601" s="1"/>
    </row>
    <row r="2602" spans="1:5" s="9" customFormat="1" x14ac:dyDescent="0.2">
      <c r="A2602"/>
      <c r="B2602"/>
      <c r="C2602"/>
      <c r="D2602"/>
      <c r="E2602" s="1"/>
    </row>
    <row r="2603" spans="1:5" s="9" customFormat="1" x14ac:dyDescent="0.2">
      <c r="A2603"/>
      <c r="B2603"/>
      <c r="C2603"/>
      <c r="D2603"/>
      <c r="E2603" s="1"/>
    </row>
    <row r="2604" spans="1:5" s="9" customFormat="1" x14ac:dyDescent="0.2">
      <c r="A2604"/>
      <c r="B2604"/>
      <c r="C2604"/>
      <c r="D2604"/>
      <c r="E2604" s="1"/>
    </row>
    <row r="2605" spans="1:5" s="9" customFormat="1" x14ac:dyDescent="0.2">
      <c r="A2605"/>
      <c r="B2605"/>
      <c r="C2605"/>
      <c r="D2605"/>
      <c r="E2605" s="1"/>
    </row>
    <row r="2606" spans="1:5" s="9" customFormat="1" x14ac:dyDescent="0.2">
      <c r="A2606"/>
      <c r="B2606"/>
      <c r="C2606"/>
      <c r="D2606"/>
      <c r="E2606" s="1"/>
    </row>
    <row r="2607" spans="1:5" s="9" customFormat="1" x14ac:dyDescent="0.2">
      <c r="A2607"/>
      <c r="B2607"/>
      <c r="C2607"/>
      <c r="D2607"/>
      <c r="E2607" s="1"/>
    </row>
    <row r="2608" spans="1:5" s="9" customFormat="1" x14ac:dyDescent="0.2">
      <c r="A2608"/>
      <c r="B2608"/>
      <c r="C2608"/>
      <c r="D2608"/>
      <c r="E2608" s="1"/>
    </row>
    <row r="2609" spans="1:5" s="9" customFormat="1" x14ac:dyDescent="0.2">
      <c r="A2609"/>
      <c r="B2609"/>
      <c r="C2609"/>
      <c r="D2609"/>
      <c r="E2609" s="1"/>
    </row>
    <row r="2610" spans="1:5" s="9" customFormat="1" x14ac:dyDescent="0.2">
      <c r="A2610"/>
      <c r="B2610"/>
      <c r="C2610"/>
      <c r="D2610"/>
      <c r="E2610" s="1"/>
    </row>
    <row r="2611" spans="1:5" s="9" customFormat="1" x14ac:dyDescent="0.2">
      <c r="A2611"/>
      <c r="B2611"/>
      <c r="C2611"/>
      <c r="D2611"/>
      <c r="E2611" s="1"/>
    </row>
    <row r="2612" spans="1:5" s="9" customFormat="1" x14ac:dyDescent="0.2">
      <c r="A2612"/>
      <c r="B2612"/>
      <c r="C2612"/>
      <c r="D2612"/>
      <c r="E2612" s="1"/>
    </row>
    <row r="2613" spans="1:5" s="9" customFormat="1" x14ac:dyDescent="0.2">
      <c r="A2613"/>
      <c r="B2613"/>
      <c r="C2613"/>
      <c r="D2613"/>
      <c r="E2613" s="1"/>
    </row>
    <row r="2614" spans="1:5" s="9" customFormat="1" x14ac:dyDescent="0.2">
      <c r="A2614"/>
      <c r="B2614"/>
      <c r="C2614"/>
      <c r="D2614"/>
      <c r="E2614" s="1"/>
    </row>
    <row r="2615" spans="1:5" s="9" customFormat="1" x14ac:dyDescent="0.2">
      <c r="A2615"/>
      <c r="B2615"/>
      <c r="C2615"/>
      <c r="D2615"/>
      <c r="E2615" s="1"/>
    </row>
    <row r="2616" spans="1:5" s="9" customFormat="1" x14ac:dyDescent="0.2">
      <c r="A2616"/>
      <c r="B2616"/>
      <c r="C2616"/>
      <c r="D2616"/>
      <c r="E2616" s="1"/>
    </row>
    <row r="2617" spans="1:5" s="9" customFormat="1" x14ac:dyDescent="0.2">
      <c r="A2617"/>
      <c r="B2617"/>
      <c r="C2617"/>
      <c r="D2617"/>
      <c r="E2617" s="1"/>
    </row>
    <row r="2618" spans="1:5" s="9" customFormat="1" x14ac:dyDescent="0.2">
      <c r="A2618"/>
      <c r="B2618"/>
      <c r="C2618"/>
      <c r="D2618"/>
      <c r="E2618" s="1"/>
    </row>
    <row r="2619" spans="1:5" s="9" customFormat="1" x14ac:dyDescent="0.2">
      <c r="A2619"/>
      <c r="B2619"/>
      <c r="C2619"/>
      <c r="D2619"/>
      <c r="E2619" s="1"/>
    </row>
    <row r="2620" spans="1:5" s="9" customFormat="1" x14ac:dyDescent="0.2">
      <c r="A2620"/>
      <c r="B2620"/>
      <c r="C2620"/>
      <c r="D2620"/>
      <c r="E2620" s="1"/>
    </row>
    <row r="2621" spans="1:5" s="9" customFormat="1" x14ac:dyDescent="0.2">
      <c r="A2621"/>
      <c r="B2621"/>
      <c r="C2621"/>
      <c r="D2621"/>
      <c r="E2621" s="1"/>
    </row>
    <row r="2622" spans="1:5" s="9" customFormat="1" x14ac:dyDescent="0.2">
      <c r="A2622"/>
      <c r="B2622"/>
      <c r="C2622"/>
      <c r="D2622"/>
      <c r="E2622" s="1"/>
    </row>
    <row r="2623" spans="1:5" s="9" customFormat="1" x14ac:dyDescent="0.2">
      <c r="A2623"/>
      <c r="B2623"/>
      <c r="C2623"/>
      <c r="D2623"/>
      <c r="E2623" s="1"/>
    </row>
    <row r="2624" spans="1:5" s="9" customFormat="1" x14ac:dyDescent="0.2">
      <c r="A2624"/>
      <c r="B2624"/>
      <c r="C2624"/>
      <c r="D2624"/>
      <c r="E2624" s="1"/>
    </row>
    <row r="2625" spans="1:5" s="9" customFormat="1" x14ac:dyDescent="0.2">
      <c r="A2625"/>
      <c r="B2625"/>
      <c r="C2625"/>
      <c r="D2625"/>
      <c r="E2625" s="1"/>
    </row>
    <row r="2626" spans="1:5" s="9" customFormat="1" x14ac:dyDescent="0.2">
      <c r="A2626"/>
      <c r="B2626"/>
      <c r="C2626"/>
      <c r="D2626"/>
      <c r="E2626" s="1"/>
    </row>
    <row r="2627" spans="1:5" s="9" customFormat="1" x14ac:dyDescent="0.2">
      <c r="A2627"/>
      <c r="B2627"/>
      <c r="C2627"/>
      <c r="D2627"/>
      <c r="E2627" s="1"/>
    </row>
    <row r="2628" spans="1:5" s="9" customFormat="1" x14ac:dyDescent="0.2">
      <c r="A2628"/>
      <c r="B2628"/>
      <c r="C2628"/>
      <c r="D2628"/>
      <c r="E2628" s="1"/>
    </row>
    <row r="2629" spans="1:5" s="9" customFormat="1" x14ac:dyDescent="0.2">
      <c r="A2629"/>
      <c r="B2629"/>
      <c r="C2629"/>
      <c r="D2629"/>
      <c r="E2629" s="1"/>
    </row>
    <row r="2630" spans="1:5" s="9" customFormat="1" x14ac:dyDescent="0.2">
      <c r="A2630"/>
      <c r="B2630"/>
      <c r="C2630"/>
      <c r="D2630"/>
      <c r="E2630" s="1"/>
    </row>
    <row r="2631" spans="1:5" s="9" customFormat="1" x14ac:dyDescent="0.2">
      <c r="A2631"/>
      <c r="B2631"/>
      <c r="C2631"/>
      <c r="D2631"/>
      <c r="E2631" s="1"/>
    </row>
    <row r="2632" spans="1:5" s="9" customFormat="1" x14ac:dyDescent="0.2">
      <c r="A2632"/>
      <c r="B2632"/>
      <c r="C2632"/>
      <c r="D2632"/>
      <c r="E2632" s="1"/>
    </row>
    <row r="2633" spans="1:5" s="9" customFormat="1" x14ac:dyDescent="0.2">
      <c r="A2633"/>
      <c r="B2633"/>
      <c r="C2633"/>
      <c r="D2633"/>
      <c r="E2633" s="1"/>
    </row>
    <row r="2634" spans="1:5" s="9" customFormat="1" x14ac:dyDescent="0.2">
      <c r="A2634"/>
      <c r="B2634"/>
      <c r="C2634"/>
      <c r="D2634"/>
      <c r="E2634" s="1"/>
    </row>
    <row r="2635" spans="1:5" s="9" customFormat="1" x14ac:dyDescent="0.2">
      <c r="A2635"/>
      <c r="B2635"/>
      <c r="C2635"/>
      <c r="D2635"/>
      <c r="E2635" s="1"/>
    </row>
    <row r="2636" spans="1:5" s="9" customFormat="1" x14ac:dyDescent="0.2">
      <c r="A2636"/>
      <c r="B2636"/>
      <c r="C2636"/>
      <c r="D2636"/>
      <c r="E2636" s="1"/>
    </row>
    <row r="2637" spans="1:5" s="9" customFormat="1" x14ac:dyDescent="0.2">
      <c r="A2637"/>
      <c r="B2637"/>
      <c r="C2637"/>
      <c r="D2637"/>
      <c r="E2637" s="1"/>
    </row>
    <row r="2638" spans="1:5" s="9" customFormat="1" x14ac:dyDescent="0.2">
      <c r="A2638"/>
      <c r="B2638"/>
      <c r="C2638"/>
      <c r="D2638"/>
      <c r="E2638" s="1"/>
    </row>
    <row r="2639" spans="1:5" s="9" customFormat="1" x14ac:dyDescent="0.2">
      <c r="A2639"/>
      <c r="B2639"/>
      <c r="C2639"/>
      <c r="D2639"/>
      <c r="E2639" s="1"/>
    </row>
    <row r="2640" spans="1:5" s="9" customFormat="1" x14ac:dyDescent="0.2">
      <c r="A2640"/>
      <c r="B2640"/>
      <c r="C2640"/>
      <c r="D2640"/>
      <c r="E2640" s="1"/>
    </row>
    <row r="2641" spans="1:5" s="9" customFormat="1" x14ac:dyDescent="0.2">
      <c r="A2641"/>
      <c r="B2641"/>
      <c r="C2641"/>
      <c r="D2641"/>
      <c r="E2641" s="1"/>
    </row>
    <row r="2642" spans="1:5" s="9" customFormat="1" x14ac:dyDescent="0.2">
      <c r="A2642"/>
      <c r="B2642"/>
      <c r="C2642"/>
      <c r="D2642"/>
      <c r="E2642" s="1"/>
    </row>
    <row r="2643" spans="1:5" s="9" customFormat="1" x14ac:dyDescent="0.2">
      <c r="A2643"/>
      <c r="B2643"/>
      <c r="C2643"/>
      <c r="D2643"/>
      <c r="E2643" s="1"/>
    </row>
    <row r="2644" spans="1:5" s="9" customFormat="1" x14ac:dyDescent="0.2">
      <c r="A2644"/>
      <c r="B2644"/>
      <c r="C2644"/>
      <c r="D2644"/>
      <c r="E2644" s="1"/>
    </row>
    <row r="2645" spans="1:5" s="9" customFormat="1" x14ac:dyDescent="0.2">
      <c r="A2645"/>
      <c r="B2645"/>
      <c r="C2645"/>
      <c r="D2645"/>
      <c r="E2645" s="1"/>
    </row>
    <row r="2646" spans="1:5" s="9" customFormat="1" x14ac:dyDescent="0.2">
      <c r="A2646"/>
      <c r="B2646"/>
      <c r="C2646"/>
      <c r="D2646"/>
      <c r="E2646" s="1"/>
    </row>
    <row r="2647" spans="1:5" s="9" customFormat="1" x14ac:dyDescent="0.2">
      <c r="A2647"/>
      <c r="B2647"/>
      <c r="C2647"/>
      <c r="D2647"/>
      <c r="E2647" s="1"/>
    </row>
    <row r="2648" spans="1:5" s="9" customFormat="1" x14ac:dyDescent="0.2">
      <c r="A2648"/>
      <c r="B2648"/>
      <c r="C2648"/>
      <c r="D2648"/>
      <c r="E2648" s="1"/>
    </row>
    <row r="2649" spans="1:5" s="9" customFormat="1" x14ac:dyDescent="0.2">
      <c r="A2649"/>
      <c r="B2649"/>
      <c r="C2649"/>
      <c r="D2649"/>
      <c r="E2649" s="1"/>
    </row>
    <row r="2650" spans="1:5" s="9" customFormat="1" x14ac:dyDescent="0.2">
      <c r="A2650"/>
      <c r="B2650"/>
      <c r="C2650"/>
      <c r="D2650"/>
      <c r="E2650" s="1"/>
    </row>
    <row r="2651" spans="1:5" s="9" customFormat="1" x14ac:dyDescent="0.2">
      <c r="A2651"/>
      <c r="B2651"/>
      <c r="C2651"/>
      <c r="D2651"/>
      <c r="E2651" s="1"/>
    </row>
    <row r="2652" spans="1:5" s="9" customFormat="1" x14ac:dyDescent="0.2">
      <c r="A2652"/>
      <c r="B2652"/>
      <c r="C2652"/>
      <c r="D2652"/>
      <c r="E2652" s="1"/>
    </row>
    <row r="2653" spans="1:5" s="9" customFormat="1" x14ac:dyDescent="0.2">
      <c r="A2653"/>
      <c r="B2653"/>
      <c r="C2653"/>
      <c r="D2653"/>
      <c r="E2653" s="1"/>
    </row>
    <row r="2654" spans="1:5" s="9" customFormat="1" x14ac:dyDescent="0.2">
      <c r="A2654"/>
      <c r="B2654"/>
      <c r="C2654"/>
      <c r="D2654"/>
      <c r="E2654" s="1"/>
    </row>
    <row r="2655" spans="1:5" s="9" customFormat="1" x14ac:dyDescent="0.2">
      <c r="A2655"/>
      <c r="B2655"/>
      <c r="C2655"/>
      <c r="D2655"/>
      <c r="E2655" s="1"/>
    </row>
    <row r="2656" spans="1:5" s="9" customFormat="1" x14ac:dyDescent="0.2">
      <c r="A2656"/>
      <c r="B2656"/>
      <c r="C2656"/>
      <c r="D2656"/>
      <c r="E2656" s="1"/>
    </row>
    <row r="2657" spans="1:5" s="9" customFormat="1" x14ac:dyDescent="0.2">
      <c r="A2657"/>
      <c r="B2657"/>
      <c r="C2657"/>
      <c r="D2657"/>
      <c r="E2657" s="1"/>
    </row>
    <row r="2658" spans="1:5" s="9" customFormat="1" x14ac:dyDescent="0.2">
      <c r="A2658"/>
      <c r="B2658"/>
      <c r="C2658"/>
      <c r="D2658"/>
      <c r="E2658" s="1"/>
    </row>
    <row r="2659" spans="1:5" s="9" customFormat="1" x14ac:dyDescent="0.2">
      <c r="A2659"/>
      <c r="B2659"/>
      <c r="C2659"/>
      <c r="D2659"/>
      <c r="E2659" s="1"/>
    </row>
    <row r="2660" spans="1:5" s="9" customFormat="1" x14ac:dyDescent="0.2">
      <c r="A2660"/>
      <c r="B2660"/>
      <c r="C2660"/>
      <c r="D2660"/>
      <c r="E2660" s="1"/>
    </row>
    <row r="2661" spans="1:5" s="9" customFormat="1" x14ac:dyDescent="0.2">
      <c r="A2661"/>
      <c r="B2661"/>
      <c r="C2661"/>
      <c r="D2661"/>
      <c r="E2661" s="1"/>
    </row>
    <row r="2662" spans="1:5" s="9" customFormat="1" x14ac:dyDescent="0.2">
      <c r="A2662"/>
      <c r="B2662"/>
      <c r="C2662"/>
      <c r="D2662"/>
      <c r="E2662" s="1"/>
    </row>
    <row r="2663" spans="1:5" s="9" customFormat="1" x14ac:dyDescent="0.2">
      <c r="A2663"/>
      <c r="B2663"/>
      <c r="C2663"/>
      <c r="D2663"/>
      <c r="E2663" s="1"/>
    </row>
    <row r="2664" spans="1:5" s="9" customFormat="1" x14ac:dyDescent="0.2">
      <c r="A2664"/>
      <c r="B2664"/>
      <c r="C2664"/>
      <c r="D2664"/>
      <c r="E2664" s="1"/>
    </row>
    <row r="2665" spans="1:5" s="9" customFormat="1" x14ac:dyDescent="0.2">
      <c r="A2665"/>
      <c r="B2665"/>
      <c r="C2665"/>
      <c r="D2665"/>
      <c r="E2665" s="1"/>
    </row>
    <row r="2666" spans="1:5" s="9" customFormat="1" x14ac:dyDescent="0.2">
      <c r="A2666"/>
      <c r="B2666"/>
      <c r="C2666"/>
      <c r="D2666"/>
      <c r="E2666" s="1"/>
    </row>
    <row r="2667" spans="1:5" s="9" customFormat="1" x14ac:dyDescent="0.2">
      <c r="A2667"/>
      <c r="B2667"/>
      <c r="C2667"/>
      <c r="D2667"/>
      <c r="E2667" s="1"/>
    </row>
    <row r="2668" spans="1:5" s="9" customFormat="1" x14ac:dyDescent="0.2">
      <c r="A2668"/>
      <c r="B2668"/>
      <c r="C2668"/>
      <c r="D2668"/>
      <c r="E2668" s="1"/>
    </row>
    <row r="2669" spans="1:5" s="9" customFormat="1" x14ac:dyDescent="0.2">
      <c r="A2669"/>
      <c r="B2669"/>
      <c r="C2669"/>
      <c r="D2669"/>
      <c r="E2669" s="1"/>
    </row>
    <row r="2670" spans="1:5" s="9" customFormat="1" x14ac:dyDescent="0.2">
      <c r="A2670"/>
      <c r="B2670"/>
      <c r="C2670"/>
      <c r="D2670"/>
      <c r="E2670" s="1"/>
    </row>
    <row r="2671" spans="1:5" s="9" customFormat="1" x14ac:dyDescent="0.2">
      <c r="A2671"/>
      <c r="B2671"/>
      <c r="C2671"/>
      <c r="D2671"/>
      <c r="E2671" s="1"/>
    </row>
    <row r="2672" spans="1:5" s="9" customFormat="1" x14ac:dyDescent="0.2">
      <c r="A2672"/>
      <c r="B2672"/>
      <c r="C2672"/>
      <c r="D2672"/>
      <c r="E2672" s="1"/>
    </row>
    <row r="2673" spans="1:5" s="9" customFormat="1" x14ac:dyDescent="0.2">
      <c r="A2673"/>
      <c r="B2673"/>
      <c r="C2673"/>
      <c r="D2673"/>
      <c r="E2673" s="1"/>
    </row>
    <row r="2674" spans="1:5" s="9" customFormat="1" x14ac:dyDescent="0.2">
      <c r="A2674"/>
      <c r="B2674"/>
      <c r="C2674"/>
      <c r="D2674"/>
      <c r="E2674" s="1"/>
    </row>
    <row r="2675" spans="1:5" s="9" customFormat="1" x14ac:dyDescent="0.2">
      <c r="A2675"/>
      <c r="B2675"/>
      <c r="C2675"/>
      <c r="D2675"/>
      <c r="E2675" s="1"/>
    </row>
    <row r="2676" spans="1:5" s="9" customFormat="1" x14ac:dyDescent="0.2">
      <c r="A2676"/>
      <c r="B2676"/>
      <c r="C2676"/>
      <c r="D2676"/>
      <c r="E2676" s="1"/>
    </row>
    <row r="2677" spans="1:5" s="9" customFormat="1" x14ac:dyDescent="0.2">
      <c r="A2677"/>
      <c r="B2677"/>
      <c r="C2677"/>
      <c r="D2677"/>
      <c r="E2677" s="1"/>
    </row>
    <row r="2678" spans="1:5" s="9" customFormat="1" x14ac:dyDescent="0.2">
      <c r="A2678"/>
      <c r="B2678"/>
      <c r="C2678"/>
      <c r="D2678"/>
      <c r="E2678" s="1"/>
    </row>
    <row r="2679" spans="1:5" s="9" customFormat="1" x14ac:dyDescent="0.2">
      <c r="A2679"/>
      <c r="B2679"/>
      <c r="C2679"/>
      <c r="D2679"/>
      <c r="E2679" s="1"/>
    </row>
    <row r="2680" spans="1:5" s="9" customFormat="1" x14ac:dyDescent="0.2">
      <c r="A2680"/>
      <c r="B2680"/>
      <c r="C2680"/>
      <c r="D2680"/>
      <c r="E2680" s="1"/>
    </row>
    <row r="2681" spans="1:5" s="9" customFormat="1" x14ac:dyDescent="0.2">
      <c r="A2681"/>
      <c r="B2681"/>
      <c r="C2681"/>
      <c r="D2681"/>
      <c r="E2681" s="1"/>
    </row>
    <row r="2682" spans="1:5" s="9" customFormat="1" x14ac:dyDescent="0.2">
      <c r="A2682"/>
      <c r="B2682"/>
      <c r="C2682"/>
      <c r="D2682"/>
      <c r="E2682" s="1"/>
    </row>
    <row r="2683" spans="1:5" s="9" customFormat="1" x14ac:dyDescent="0.2">
      <c r="A2683"/>
      <c r="B2683"/>
      <c r="C2683"/>
      <c r="D2683"/>
      <c r="E2683" s="1"/>
    </row>
    <row r="2684" spans="1:5" s="9" customFormat="1" x14ac:dyDescent="0.2">
      <c r="A2684"/>
      <c r="B2684"/>
      <c r="C2684"/>
      <c r="D2684"/>
      <c r="E2684" s="1"/>
    </row>
    <row r="2685" spans="1:5" s="9" customFormat="1" x14ac:dyDescent="0.2">
      <c r="A2685"/>
      <c r="B2685"/>
      <c r="C2685"/>
      <c r="D2685"/>
      <c r="E2685" s="1"/>
    </row>
    <row r="2686" spans="1:5" s="9" customFormat="1" x14ac:dyDescent="0.2">
      <c r="A2686"/>
      <c r="B2686"/>
      <c r="C2686"/>
      <c r="D2686"/>
      <c r="E2686" s="1"/>
    </row>
    <row r="2687" spans="1:5" s="9" customFormat="1" x14ac:dyDescent="0.2">
      <c r="A2687"/>
      <c r="B2687"/>
      <c r="C2687"/>
      <c r="D2687"/>
      <c r="E2687" s="1"/>
    </row>
    <row r="2688" spans="1:5" s="9" customFormat="1" x14ac:dyDescent="0.2">
      <c r="A2688"/>
      <c r="B2688"/>
      <c r="C2688"/>
      <c r="D2688"/>
      <c r="E2688" s="1"/>
    </row>
    <row r="2689" spans="1:5" s="9" customFormat="1" x14ac:dyDescent="0.2">
      <c r="A2689"/>
      <c r="B2689"/>
      <c r="C2689"/>
      <c r="D2689"/>
      <c r="E2689" s="1"/>
    </row>
    <row r="2690" spans="1:5" s="9" customFormat="1" x14ac:dyDescent="0.2">
      <c r="A2690"/>
      <c r="B2690"/>
      <c r="C2690"/>
      <c r="D2690"/>
      <c r="E2690" s="1"/>
    </row>
    <row r="2691" spans="1:5" s="9" customFormat="1" x14ac:dyDescent="0.2">
      <c r="A2691"/>
      <c r="B2691"/>
      <c r="C2691"/>
      <c r="D2691"/>
      <c r="E2691" s="1"/>
    </row>
    <row r="2692" spans="1:5" s="9" customFormat="1" x14ac:dyDescent="0.2">
      <c r="A2692"/>
      <c r="B2692"/>
      <c r="C2692"/>
      <c r="D2692"/>
      <c r="E2692" s="1"/>
    </row>
    <row r="2693" spans="1:5" s="9" customFormat="1" x14ac:dyDescent="0.2">
      <c r="A2693"/>
      <c r="B2693"/>
      <c r="C2693"/>
      <c r="D2693"/>
      <c r="E2693" s="1"/>
    </row>
    <row r="2694" spans="1:5" s="9" customFormat="1" x14ac:dyDescent="0.2">
      <c r="A2694"/>
      <c r="B2694"/>
      <c r="C2694"/>
      <c r="D2694"/>
      <c r="E2694" s="1"/>
    </row>
    <row r="2695" spans="1:5" s="9" customFormat="1" x14ac:dyDescent="0.2">
      <c r="A2695"/>
      <c r="B2695"/>
      <c r="C2695"/>
      <c r="D2695"/>
      <c r="E2695" s="1"/>
    </row>
    <row r="2696" spans="1:5" s="9" customFormat="1" x14ac:dyDescent="0.2">
      <c r="A2696"/>
      <c r="B2696"/>
      <c r="C2696"/>
      <c r="D2696"/>
      <c r="E2696" s="1"/>
    </row>
    <row r="2697" spans="1:5" s="9" customFormat="1" x14ac:dyDescent="0.2">
      <c r="A2697"/>
      <c r="B2697"/>
      <c r="C2697"/>
      <c r="D2697"/>
      <c r="E2697" s="1"/>
    </row>
    <row r="2698" spans="1:5" s="9" customFormat="1" x14ac:dyDescent="0.2">
      <c r="A2698"/>
      <c r="B2698"/>
      <c r="C2698"/>
      <c r="D2698"/>
      <c r="E2698" s="1"/>
    </row>
    <row r="2699" spans="1:5" s="9" customFormat="1" x14ac:dyDescent="0.2">
      <c r="A2699"/>
      <c r="B2699"/>
      <c r="C2699"/>
      <c r="D2699"/>
      <c r="E2699" s="1"/>
    </row>
    <row r="2700" spans="1:5" s="9" customFormat="1" x14ac:dyDescent="0.2">
      <c r="A2700"/>
      <c r="B2700"/>
      <c r="C2700"/>
      <c r="D2700"/>
      <c r="E2700" s="1"/>
    </row>
    <row r="2701" spans="1:5" s="9" customFormat="1" x14ac:dyDescent="0.2">
      <c r="A2701"/>
      <c r="B2701"/>
      <c r="C2701"/>
      <c r="D2701"/>
      <c r="E2701" s="1"/>
    </row>
    <row r="2702" spans="1:5" s="9" customFormat="1" x14ac:dyDescent="0.2">
      <c r="A2702"/>
      <c r="B2702"/>
      <c r="C2702"/>
      <c r="D2702"/>
      <c r="E2702" s="1"/>
    </row>
    <row r="2703" spans="1:5" s="9" customFormat="1" x14ac:dyDescent="0.2">
      <c r="A2703"/>
      <c r="B2703"/>
      <c r="C2703"/>
      <c r="D2703"/>
      <c r="E2703" s="1"/>
    </row>
    <row r="2704" spans="1:5" s="9" customFormat="1" x14ac:dyDescent="0.2">
      <c r="A2704"/>
      <c r="B2704"/>
      <c r="C2704"/>
      <c r="D2704"/>
      <c r="E2704" s="1"/>
    </row>
    <row r="2705" spans="1:5" s="9" customFormat="1" x14ac:dyDescent="0.2">
      <c r="A2705"/>
      <c r="B2705"/>
      <c r="C2705"/>
      <c r="D2705"/>
      <c r="E2705" s="1"/>
    </row>
    <row r="2706" spans="1:5" s="9" customFormat="1" x14ac:dyDescent="0.2">
      <c r="A2706"/>
      <c r="B2706"/>
      <c r="C2706"/>
      <c r="D2706"/>
      <c r="E2706" s="1"/>
    </row>
    <row r="2707" spans="1:5" s="9" customFormat="1" x14ac:dyDescent="0.2">
      <c r="A2707"/>
      <c r="B2707"/>
      <c r="C2707"/>
      <c r="D2707"/>
      <c r="E2707" s="1"/>
    </row>
    <row r="2708" spans="1:5" s="9" customFormat="1" x14ac:dyDescent="0.2">
      <c r="A2708"/>
      <c r="B2708"/>
      <c r="C2708"/>
      <c r="D2708"/>
      <c r="E2708" s="1"/>
    </row>
    <row r="2709" spans="1:5" s="9" customFormat="1" x14ac:dyDescent="0.2">
      <c r="A2709"/>
      <c r="B2709"/>
      <c r="C2709"/>
      <c r="D2709"/>
      <c r="E2709" s="1"/>
    </row>
    <row r="2710" spans="1:5" s="9" customFormat="1" x14ac:dyDescent="0.2">
      <c r="A2710"/>
      <c r="B2710"/>
      <c r="C2710"/>
      <c r="D2710"/>
      <c r="E2710" s="1"/>
    </row>
    <row r="2711" spans="1:5" s="9" customFormat="1" x14ac:dyDescent="0.2">
      <c r="A2711"/>
      <c r="B2711"/>
      <c r="C2711"/>
      <c r="D2711"/>
      <c r="E2711" s="1"/>
    </row>
    <row r="2712" spans="1:5" s="9" customFormat="1" x14ac:dyDescent="0.2">
      <c r="A2712"/>
      <c r="B2712"/>
      <c r="C2712"/>
      <c r="D2712"/>
      <c r="E2712" s="1"/>
    </row>
    <row r="2713" spans="1:5" s="9" customFormat="1" x14ac:dyDescent="0.2">
      <c r="A2713"/>
      <c r="B2713"/>
      <c r="C2713"/>
      <c r="D2713"/>
      <c r="E2713" s="1"/>
    </row>
    <row r="2714" spans="1:5" s="9" customFormat="1" x14ac:dyDescent="0.2">
      <c r="A2714"/>
      <c r="B2714"/>
      <c r="C2714"/>
      <c r="D2714"/>
      <c r="E2714" s="1"/>
    </row>
    <row r="2715" spans="1:5" s="9" customFormat="1" x14ac:dyDescent="0.2">
      <c r="A2715"/>
      <c r="B2715"/>
      <c r="C2715"/>
      <c r="D2715"/>
      <c r="E2715" s="1"/>
    </row>
    <row r="2716" spans="1:5" s="9" customFormat="1" x14ac:dyDescent="0.2">
      <c r="A2716"/>
      <c r="B2716"/>
      <c r="C2716"/>
      <c r="D2716"/>
      <c r="E2716" s="1"/>
    </row>
    <row r="2717" spans="1:5" s="9" customFormat="1" x14ac:dyDescent="0.2">
      <c r="A2717"/>
      <c r="B2717"/>
      <c r="C2717"/>
      <c r="D2717"/>
      <c r="E2717" s="1"/>
    </row>
    <row r="2718" spans="1:5" s="9" customFormat="1" x14ac:dyDescent="0.2">
      <c r="A2718"/>
      <c r="B2718"/>
      <c r="C2718"/>
      <c r="D2718"/>
      <c r="E2718" s="1"/>
    </row>
    <row r="2719" spans="1:5" s="9" customFormat="1" x14ac:dyDescent="0.2">
      <c r="A2719"/>
      <c r="B2719"/>
      <c r="C2719"/>
      <c r="D2719"/>
      <c r="E2719" s="1"/>
    </row>
    <row r="2720" spans="1:5" s="9" customFormat="1" x14ac:dyDescent="0.2">
      <c r="A2720"/>
      <c r="B2720"/>
      <c r="C2720"/>
      <c r="D2720"/>
      <c r="E2720" s="1"/>
    </row>
    <row r="2721" spans="1:5" s="9" customFormat="1" x14ac:dyDescent="0.2">
      <c r="A2721"/>
      <c r="B2721"/>
      <c r="C2721"/>
      <c r="D2721"/>
      <c r="E2721" s="1"/>
    </row>
    <row r="2722" spans="1:5" s="9" customFormat="1" x14ac:dyDescent="0.2">
      <c r="A2722"/>
      <c r="B2722"/>
      <c r="C2722"/>
      <c r="D2722"/>
      <c r="E2722" s="1"/>
    </row>
    <row r="2723" spans="1:5" s="9" customFormat="1" x14ac:dyDescent="0.2">
      <c r="A2723"/>
      <c r="B2723"/>
      <c r="C2723"/>
      <c r="D2723"/>
      <c r="E2723" s="1"/>
    </row>
    <row r="2724" spans="1:5" s="9" customFormat="1" x14ac:dyDescent="0.2">
      <c r="A2724"/>
      <c r="B2724"/>
      <c r="C2724"/>
      <c r="D2724"/>
      <c r="E2724" s="1"/>
    </row>
    <row r="2725" spans="1:5" s="9" customFormat="1" x14ac:dyDescent="0.2">
      <c r="A2725"/>
      <c r="B2725"/>
      <c r="C2725"/>
      <c r="D2725"/>
      <c r="E2725" s="1"/>
    </row>
    <row r="2726" spans="1:5" s="9" customFormat="1" x14ac:dyDescent="0.2">
      <c r="A2726"/>
      <c r="B2726"/>
      <c r="C2726"/>
      <c r="D2726"/>
      <c r="E2726" s="1"/>
    </row>
    <row r="2727" spans="1:5" s="9" customFormat="1" x14ac:dyDescent="0.2">
      <c r="A2727"/>
      <c r="B2727"/>
      <c r="C2727"/>
      <c r="D2727"/>
      <c r="E2727" s="1"/>
    </row>
    <row r="2728" spans="1:5" s="9" customFormat="1" x14ac:dyDescent="0.2">
      <c r="A2728"/>
      <c r="B2728"/>
      <c r="C2728"/>
      <c r="D2728"/>
      <c r="E2728" s="1"/>
    </row>
    <row r="2729" spans="1:5" s="9" customFormat="1" x14ac:dyDescent="0.2">
      <c r="A2729"/>
      <c r="B2729"/>
      <c r="C2729"/>
      <c r="D2729"/>
      <c r="E2729" s="1"/>
    </row>
    <row r="2730" spans="1:5" s="9" customFormat="1" x14ac:dyDescent="0.2">
      <c r="A2730"/>
      <c r="B2730"/>
      <c r="C2730"/>
      <c r="D2730"/>
      <c r="E2730" s="1"/>
    </row>
    <row r="2731" spans="1:5" s="9" customFormat="1" x14ac:dyDescent="0.2">
      <c r="A2731"/>
      <c r="B2731"/>
      <c r="C2731"/>
      <c r="D2731"/>
      <c r="E2731" s="1"/>
    </row>
    <row r="2732" spans="1:5" s="9" customFormat="1" x14ac:dyDescent="0.2">
      <c r="A2732"/>
      <c r="B2732"/>
      <c r="C2732"/>
      <c r="D2732"/>
      <c r="E2732" s="1"/>
    </row>
    <row r="2733" spans="1:5" s="9" customFormat="1" x14ac:dyDescent="0.2">
      <c r="A2733"/>
      <c r="B2733"/>
      <c r="C2733"/>
      <c r="D2733"/>
      <c r="E2733" s="1"/>
    </row>
    <row r="2734" spans="1:5" s="9" customFormat="1" x14ac:dyDescent="0.2">
      <c r="A2734"/>
      <c r="B2734"/>
      <c r="C2734"/>
      <c r="D2734"/>
      <c r="E2734" s="1"/>
    </row>
    <row r="2735" spans="1:5" s="9" customFormat="1" x14ac:dyDescent="0.2">
      <c r="A2735"/>
      <c r="B2735"/>
      <c r="C2735"/>
      <c r="D2735"/>
      <c r="E2735" s="1"/>
    </row>
    <row r="2736" spans="1:5" s="9" customFormat="1" x14ac:dyDescent="0.2">
      <c r="A2736"/>
      <c r="B2736"/>
      <c r="C2736"/>
      <c r="D2736"/>
      <c r="E2736" s="1"/>
    </row>
    <row r="2737" spans="1:5" s="9" customFormat="1" x14ac:dyDescent="0.2">
      <c r="A2737"/>
      <c r="B2737"/>
      <c r="C2737"/>
      <c r="D2737"/>
      <c r="E2737" s="1"/>
    </row>
    <row r="2738" spans="1:5" s="9" customFormat="1" x14ac:dyDescent="0.2">
      <c r="A2738"/>
      <c r="B2738"/>
      <c r="C2738"/>
      <c r="D2738"/>
      <c r="E2738" s="1"/>
    </row>
    <row r="2739" spans="1:5" s="9" customFormat="1" x14ac:dyDescent="0.2">
      <c r="A2739"/>
      <c r="B2739"/>
      <c r="C2739"/>
      <c r="D2739"/>
      <c r="E2739" s="1"/>
    </row>
    <row r="2740" spans="1:5" s="9" customFormat="1" x14ac:dyDescent="0.2">
      <c r="A2740"/>
      <c r="B2740"/>
      <c r="C2740"/>
      <c r="D2740"/>
      <c r="E2740" s="1"/>
    </row>
    <row r="2741" spans="1:5" s="9" customFormat="1" x14ac:dyDescent="0.2">
      <c r="A2741"/>
      <c r="B2741"/>
      <c r="C2741"/>
      <c r="D2741"/>
      <c r="E2741" s="1"/>
    </row>
    <row r="2742" spans="1:5" s="9" customFormat="1" x14ac:dyDescent="0.2">
      <c r="A2742"/>
      <c r="B2742"/>
      <c r="C2742"/>
      <c r="D2742"/>
      <c r="E2742" s="1"/>
    </row>
    <row r="2743" spans="1:5" s="9" customFormat="1" x14ac:dyDescent="0.2">
      <c r="A2743"/>
      <c r="B2743"/>
      <c r="C2743"/>
      <c r="D2743"/>
      <c r="E2743" s="1"/>
    </row>
    <row r="2744" spans="1:5" s="9" customFormat="1" x14ac:dyDescent="0.2">
      <c r="A2744"/>
      <c r="B2744"/>
      <c r="C2744"/>
      <c r="D2744"/>
      <c r="E2744" s="1"/>
    </row>
    <row r="2745" spans="1:5" s="9" customFormat="1" x14ac:dyDescent="0.2">
      <c r="A2745"/>
      <c r="B2745"/>
      <c r="C2745"/>
      <c r="D2745"/>
      <c r="E2745" s="1"/>
    </row>
    <row r="2746" spans="1:5" s="9" customFormat="1" x14ac:dyDescent="0.2">
      <c r="A2746"/>
      <c r="B2746"/>
      <c r="C2746"/>
      <c r="D2746"/>
      <c r="E2746" s="1"/>
    </row>
    <row r="2747" spans="1:5" s="9" customFormat="1" x14ac:dyDescent="0.2">
      <c r="A2747"/>
      <c r="B2747"/>
      <c r="C2747"/>
      <c r="D2747"/>
      <c r="E2747" s="1"/>
    </row>
    <row r="2748" spans="1:5" s="9" customFormat="1" x14ac:dyDescent="0.2">
      <c r="A2748"/>
      <c r="B2748"/>
      <c r="C2748"/>
      <c r="D2748"/>
      <c r="E2748" s="1"/>
    </row>
    <row r="2749" spans="1:5" s="9" customFormat="1" x14ac:dyDescent="0.2">
      <c r="A2749"/>
      <c r="B2749"/>
      <c r="C2749"/>
      <c r="D2749"/>
      <c r="E2749" s="1"/>
    </row>
    <row r="2750" spans="1:5" s="9" customFormat="1" x14ac:dyDescent="0.2">
      <c r="A2750"/>
      <c r="B2750"/>
      <c r="C2750"/>
      <c r="D2750"/>
      <c r="E2750" s="1"/>
    </row>
    <row r="2751" spans="1:5" s="9" customFormat="1" x14ac:dyDescent="0.2">
      <c r="A2751"/>
      <c r="B2751"/>
      <c r="C2751"/>
      <c r="D2751"/>
      <c r="E2751" s="1"/>
    </row>
    <row r="2752" spans="1:5" s="9" customFormat="1" x14ac:dyDescent="0.2">
      <c r="A2752"/>
      <c r="B2752"/>
      <c r="C2752"/>
      <c r="D2752"/>
      <c r="E2752" s="1"/>
    </row>
    <row r="2753" spans="1:5" s="9" customFormat="1" x14ac:dyDescent="0.2">
      <c r="A2753"/>
      <c r="B2753"/>
      <c r="C2753"/>
      <c r="D2753"/>
      <c r="E2753" s="1"/>
    </row>
    <row r="2754" spans="1:5" s="9" customFormat="1" x14ac:dyDescent="0.2">
      <c r="A2754"/>
      <c r="B2754"/>
      <c r="C2754"/>
      <c r="D2754"/>
      <c r="E2754" s="1"/>
    </row>
    <row r="2755" spans="1:5" s="9" customFormat="1" x14ac:dyDescent="0.2">
      <c r="A2755"/>
      <c r="B2755"/>
      <c r="C2755"/>
      <c r="D2755"/>
      <c r="E2755" s="1"/>
    </row>
    <row r="2756" spans="1:5" s="9" customFormat="1" x14ac:dyDescent="0.2">
      <c r="A2756"/>
      <c r="B2756"/>
      <c r="C2756"/>
      <c r="D2756"/>
      <c r="E2756" s="1"/>
    </row>
    <row r="2757" spans="1:5" s="9" customFormat="1" x14ac:dyDescent="0.2">
      <c r="A2757"/>
      <c r="B2757"/>
      <c r="C2757"/>
      <c r="D2757"/>
      <c r="E2757" s="1"/>
    </row>
    <row r="2758" spans="1:5" s="9" customFormat="1" x14ac:dyDescent="0.2">
      <c r="A2758"/>
      <c r="B2758"/>
      <c r="C2758"/>
      <c r="D2758"/>
      <c r="E2758" s="1"/>
    </row>
    <row r="2759" spans="1:5" s="9" customFormat="1" x14ac:dyDescent="0.2">
      <c r="A2759"/>
      <c r="B2759"/>
      <c r="C2759"/>
      <c r="D2759"/>
      <c r="E2759" s="1"/>
    </row>
    <row r="2760" spans="1:5" s="9" customFormat="1" x14ac:dyDescent="0.2">
      <c r="A2760"/>
      <c r="B2760"/>
      <c r="C2760"/>
      <c r="D2760"/>
      <c r="E2760" s="1"/>
    </row>
    <row r="2761" spans="1:5" s="9" customFormat="1" x14ac:dyDescent="0.2">
      <c r="A2761"/>
      <c r="B2761"/>
      <c r="C2761"/>
      <c r="D2761"/>
      <c r="E2761" s="1"/>
    </row>
    <row r="2762" spans="1:5" s="9" customFormat="1" x14ac:dyDescent="0.2">
      <c r="A2762"/>
      <c r="B2762"/>
      <c r="C2762"/>
      <c r="D2762"/>
      <c r="E2762" s="1"/>
    </row>
    <row r="2763" spans="1:5" s="9" customFormat="1" x14ac:dyDescent="0.2">
      <c r="A2763"/>
      <c r="B2763"/>
      <c r="C2763"/>
      <c r="D2763"/>
      <c r="E2763" s="1"/>
    </row>
    <row r="2764" spans="1:5" s="9" customFormat="1" x14ac:dyDescent="0.2">
      <c r="A2764"/>
      <c r="B2764"/>
      <c r="C2764"/>
      <c r="D2764"/>
      <c r="E2764" s="1"/>
    </row>
    <row r="2765" spans="1:5" s="9" customFormat="1" x14ac:dyDescent="0.2">
      <c r="A2765"/>
      <c r="B2765"/>
      <c r="C2765"/>
      <c r="D2765"/>
      <c r="E2765" s="1"/>
    </row>
    <row r="2766" spans="1:5" s="9" customFormat="1" x14ac:dyDescent="0.2">
      <c r="A2766"/>
      <c r="B2766"/>
      <c r="C2766"/>
      <c r="D2766"/>
      <c r="E2766" s="1"/>
    </row>
    <row r="2767" spans="1:5" s="9" customFormat="1" x14ac:dyDescent="0.2">
      <c r="A2767"/>
      <c r="B2767"/>
      <c r="C2767"/>
      <c r="D2767"/>
      <c r="E2767" s="1"/>
    </row>
    <row r="2768" spans="1:5" s="9" customFormat="1" x14ac:dyDescent="0.2">
      <c r="A2768"/>
      <c r="B2768"/>
      <c r="C2768"/>
      <c r="D2768"/>
      <c r="E2768" s="1"/>
    </row>
    <row r="2769" spans="1:5" s="9" customFormat="1" x14ac:dyDescent="0.2">
      <c r="A2769"/>
      <c r="B2769"/>
      <c r="C2769"/>
      <c r="D2769"/>
      <c r="E2769" s="1"/>
    </row>
    <row r="2770" spans="1:5" s="9" customFormat="1" x14ac:dyDescent="0.2">
      <c r="A2770"/>
      <c r="B2770"/>
      <c r="C2770"/>
      <c r="D2770"/>
      <c r="E2770" s="1"/>
    </row>
    <row r="2771" spans="1:5" s="9" customFormat="1" x14ac:dyDescent="0.2">
      <c r="A2771"/>
      <c r="B2771"/>
      <c r="C2771"/>
      <c r="D2771"/>
      <c r="E2771" s="1"/>
    </row>
    <row r="2772" spans="1:5" s="9" customFormat="1" x14ac:dyDescent="0.2">
      <c r="A2772"/>
      <c r="B2772"/>
      <c r="C2772"/>
      <c r="D2772"/>
      <c r="E2772" s="1"/>
    </row>
    <row r="2773" spans="1:5" s="9" customFormat="1" x14ac:dyDescent="0.2">
      <c r="A2773"/>
      <c r="B2773"/>
      <c r="C2773"/>
      <c r="D2773"/>
      <c r="E2773" s="1"/>
    </row>
    <row r="2774" spans="1:5" s="9" customFormat="1" x14ac:dyDescent="0.2">
      <c r="A2774"/>
      <c r="B2774"/>
      <c r="C2774"/>
      <c r="D2774"/>
      <c r="E2774" s="1"/>
    </row>
    <row r="2775" spans="1:5" s="9" customFormat="1" x14ac:dyDescent="0.2">
      <c r="A2775"/>
      <c r="B2775"/>
      <c r="C2775"/>
      <c r="D2775"/>
      <c r="E2775" s="1"/>
    </row>
    <row r="2776" spans="1:5" s="9" customFormat="1" x14ac:dyDescent="0.2">
      <c r="A2776"/>
      <c r="B2776"/>
      <c r="C2776"/>
      <c r="D2776"/>
      <c r="E2776" s="1"/>
    </row>
    <row r="2777" spans="1:5" s="9" customFormat="1" x14ac:dyDescent="0.2">
      <c r="A2777"/>
      <c r="B2777"/>
      <c r="C2777"/>
      <c r="D2777"/>
      <c r="E2777" s="1"/>
    </row>
    <row r="2778" spans="1:5" s="9" customFormat="1" x14ac:dyDescent="0.2">
      <c r="A2778"/>
      <c r="B2778"/>
      <c r="C2778"/>
      <c r="D2778"/>
      <c r="E2778" s="1"/>
    </row>
    <row r="2779" spans="1:5" s="9" customFormat="1" x14ac:dyDescent="0.2">
      <c r="A2779"/>
      <c r="B2779"/>
      <c r="C2779"/>
      <c r="D2779"/>
      <c r="E2779" s="1"/>
    </row>
    <row r="2780" spans="1:5" s="9" customFormat="1" x14ac:dyDescent="0.2">
      <c r="A2780"/>
      <c r="B2780"/>
      <c r="C2780"/>
      <c r="D2780"/>
      <c r="E2780" s="1"/>
    </row>
    <row r="2781" spans="1:5" s="9" customFormat="1" x14ac:dyDescent="0.2">
      <c r="A2781"/>
      <c r="B2781"/>
      <c r="C2781"/>
      <c r="D2781"/>
      <c r="E2781" s="1"/>
    </row>
    <row r="2782" spans="1:5" s="9" customFormat="1" x14ac:dyDescent="0.2">
      <c r="A2782"/>
      <c r="B2782"/>
      <c r="C2782"/>
      <c r="D2782"/>
      <c r="E2782" s="1"/>
    </row>
    <row r="2783" spans="1:5" s="9" customFormat="1" x14ac:dyDescent="0.2">
      <c r="A2783"/>
      <c r="B2783"/>
      <c r="C2783"/>
      <c r="D2783"/>
      <c r="E2783" s="1"/>
    </row>
    <row r="2784" spans="1:5" s="9" customFormat="1" x14ac:dyDescent="0.2">
      <c r="A2784"/>
      <c r="B2784"/>
      <c r="C2784"/>
      <c r="D2784"/>
      <c r="E2784" s="1"/>
    </row>
    <row r="2785" spans="1:5" s="9" customFormat="1" x14ac:dyDescent="0.2">
      <c r="A2785"/>
      <c r="B2785"/>
      <c r="C2785"/>
      <c r="D2785"/>
      <c r="E2785" s="1"/>
    </row>
    <row r="2786" spans="1:5" s="9" customFormat="1" x14ac:dyDescent="0.2">
      <c r="A2786"/>
      <c r="B2786"/>
      <c r="C2786"/>
      <c r="D2786"/>
      <c r="E2786" s="1"/>
    </row>
    <row r="2787" spans="1:5" s="9" customFormat="1" x14ac:dyDescent="0.2">
      <c r="A2787"/>
      <c r="B2787"/>
      <c r="C2787"/>
      <c r="D2787"/>
      <c r="E2787" s="1"/>
    </row>
    <row r="2788" spans="1:5" s="9" customFormat="1" x14ac:dyDescent="0.2">
      <c r="A2788"/>
      <c r="B2788"/>
      <c r="C2788"/>
      <c r="D2788"/>
      <c r="E2788" s="1"/>
    </row>
    <row r="2789" spans="1:5" s="9" customFormat="1" x14ac:dyDescent="0.2">
      <c r="A2789"/>
      <c r="B2789"/>
      <c r="C2789"/>
      <c r="D2789"/>
      <c r="E2789" s="1"/>
    </row>
    <row r="2790" spans="1:5" s="9" customFormat="1" x14ac:dyDescent="0.2">
      <c r="A2790"/>
      <c r="B2790"/>
      <c r="C2790"/>
      <c r="D2790"/>
      <c r="E2790" s="1"/>
    </row>
    <row r="2791" spans="1:5" s="9" customFormat="1" x14ac:dyDescent="0.2">
      <c r="A2791"/>
      <c r="B2791"/>
      <c r="C2791"/>
      <c r="D2791"/>
      <c r="E2791" s="1"/>
    </row>
    <row r="2792" spans="1:5" s="9" customFormat="1" x14ac:dyDescent="0.2">
      <c r="A2792"/>
      <c r="B2792"/>
      <c r="C2792"/>
      <c r="D2792"/>
      <c r="E2792" s="1"/>
    </row>
    <row r="2793" spans="1:5" s="9" customFormat="1" x14ac:dyDescent="0.2">
      <c r="A2793"/>
      <c r="B2793"/>
      <c r="C2793"/>
      <c r="D2793"/>
      <c r="E2793" s="1"/>
    </row>
    <row r="2794" spans="1:5" s="9" customFormat="1" x14ac:dyDescent="0.2">
      <c r="A2794"/>
      <c r="B2794"/>
      <c r="C2794"/>
      <c r="D2794"/>
      <c r="E2794" s="1"/>
    </row>
    <row r="2795" spans="1:5" s="9" customFormat="1" x14ac:dyDescent="0.2">
      <c r="A2795"/>
      <c r="B2795"/>
      <c r="C2795"/>
      <c r="D2795"/>
      <c r="E2795" s="1"/>
    </row>
    <row r="2796" spans="1:5" s="9" customFormat="1" x14ac:dyDescent="0.2">
      <c r="A2796"/>
      <c r="B2796"/>
      <c r="C2796"/>
      <c r="D2796"/>
      <c r="E2796" s="1"/>
    </row>
    <row r="2797" spans="1:5" s="9" customFormat="1" x14ac:dyDescent="0.2">
      <c r="A2797"/>
      <c r="B2797"/>
      <c r="C2797"/>
      <c r="D2797"/>
      <c r="E2797" s="1"/>
    </row>
    <row r="2798" spans="1:5" s="9" customFormat="1" x14ac:dyDescent="0.2">
      <c r="A2798"/>
      <c r="B2798"/>
      <c r="C2798"/>
      <c r="D2798"/>
      <c r="E2798" s="1"/>
    </row>
    <row r="2799" spans="1:5" s="9" customFormat="1" x14ac:dyDescent="0.2">
      <c r="A2799"/>
      <c r="B2799"/>
      <c r="C2799"/>
      <c r="D2799"/>
      <c r="E2799" s="1"/>
    </row>
    <row r="2800" spans="1:5" s="9" customFormat="1" x14ac:dyDescent="0.2">
      <c r="A2800"/>
      <c r="B2800"/>
      <c r="C2800"/>
      <c r="D2800"/>
      <c r="E2800" s="1"/>
    </row>
    <row r="2801" spans="1:5" s="9" customFormat="1" x14ac:dyDescent="0.2">
      <c r="A2801"/>
      <c r="B2801"/>
      <c r="C2801"/>
      <c r="D2801"/>
      <c r="E2801" s="1"/>
    </row>
    <row r="2802" spans="1:5" s="9" customFormat="1" x14ac:dyDescent="0.2">
      <c r="A2802"/>
      <c r="B2802"/>
      <c r="C2802"/>
      <c r="D2802"/>
      <c r="E2802" s="1"/>
    </row>
    <row r="2803" spans="1:5" s="9" customFormat="1" x14ac:dyDescent="0.2">
      <c r="A2803"/>
      <c r="B2803"/>
      <c r="C2803"/>
      <c r="D2803"/>
      <c r="E2803" s="1"/>
    </row>
    <row r="2804" spans="1:5" s="9" customFormat="1" x14ac:dyDescent="0.2">
      <c r="A2804"/>
      <c r="B2804"/>
      <c r="C2804"/>
      <c r="D2804"/>
      <c r="E2804" s="1"/>
    </row>
    <row r="2805" spans="1:5" s="9" customFormat="1" x14ac:dyDescent="0.2">
      <c r="A2805"/>
      <c r="B2805"/>
      <c r="C2805"/>
      <c r="D2805"/>
      <c r="E2805" s="1"/>
    </row>
    <row r="2806" spans="1:5" s="9" customFormat="1" x14ac:dyDescent="0.2">
      <c r="A2806"/>
      <c r="B2806"/>
      <c r="C2806"/>
      <c r="D2806"/>
      <c r="E2806" s="1"/>
    </row>
    <row r="2807" spans="1:5" s="9" customFormat="1" x14ac:dyDescent="0.2">
      <c r="A2807"/>
      <c r="B2807"/>
      <c r="C2807"/>
      <c r="D2807"/>
      <c r="E2807" s="1"/>
    </row>
    <row r="2808" spans="1:5" s="9" customFormat="1" x14ac:dyDescent="0.2">
      <c r="A2808"/>
      <c r="B2808"/>
      <c r="C2808"/>
      <c r="D2808"/>
      <c r="E2808" s="1"/>
    </row>
    <row r="2809" spans="1:5" s="9" customFormat="1" x14ac:dyDescent="0.2">
      <c r="A2809"/>
      <c r="B2809"/>
      <c r="C2809"/>
      <c r="D2809"/>
      <c r="E2809" s="1"/>
    </row>
    <row r="2810" spans="1:5" s="9" customFormat="1" x14ac:dyDescent="0.2">
      <c r="A2810"/>
      <c r="B2810"/>
      <c r="C2810"/>
      <c r="D2810"/>
      <c r="E2810" s="1"/>
    </row>
    <row r="2811" spans="1:5" s="9" customFormat="1" x14ac:dyDescent="0.2">
      <c r="A2811"/>
      <c r="B2811"/>
      <c r="C2811"/>
      <c r="D2811"/>
      <c r="E2811" s="1"/>
    </row>
    <row r="2812" spans="1:5" s="9" customFormat="1" x14ac:dyDescent="0.2">
      <c r="A2812"/>
      <c r="B2812"/>
      <c r="C2812"/>
      <c r="D2812"/>
      <c r="E2812" s="1"/>
    </row>
    <row r="2813" spans="1:5" s="9" customFormat="1" x14ac:dyDescent="0.2">
      <c r="A2813"/>
      <c r="B2813"/>
      <c r="C2813"/>
      <c r="D2813"/>
      <c r="E2813" s="1"/>
    </row>
    <row r="2814" spans="1:5" s="9" customFormat="1" x14ac:dyDescent="0.2">
      <c r="A2814"/>
      <c r="B2814"/>
      <c r="C2814"/>
      <c r="D2814"/>
      <c r="E2814" s="1"/>
    </row>
    <row r="2815" spans="1:5" s="9" customFormat="1" x14ac:dyDescent="0.2">
      <c r="A2815"/>
      <c r="B2815"/>
      <c r="C2815"/>
      <c r="D2815"/>
      <c r="E2815" s="1"/>
    </row>
    <row r="2816" spans="1:5" s="9" customFormat="1" x14ac:dyDescent="0.2">
      <c r="A2816"/>
      <c r="B2816"/>
      <c r="C2816"/>
      <c r="D2816"/>
      <c r="E2816" s="1"/>
    </row>
    <row r="2817" spans="1:5" s="9" customFormat="1" x14ac:dyDescent="0.2">
      <c r="A2817"/>
      <c r="B2817"/>
      <c r="C2817"/>
      <c r="D2817"/>
      <c r="E2817" s="1"/>
    </row>
    <row r="2818" spans="1:5" s="9" customFormat="1" x14ac:dyDescent="0.2">
      <c r="A2818"/>
      <c r="B2818"/>
      <c r="C2818"/>
      <c r="D2818"/>
      <c r="E2818" s="1"/>
    </row>
    <row r="2819" spans="1:5" s="9" customFormat="1" x14ac:dyDescent="0.2">
      <c r="A2819"/>
      <c r="B2819"/>
      <c r="C2819"/>
      <c r="D2819"/>
      <c r="E2819" s="1"/>
    </row>
    <row r="2820" spans="1:5" s="9" customFormat="1" x14ac:dyDescent="0.2">
      <c r="A2820"/>
      <c r="B2820"/>
      <c r="C2820"/>
      <c r="D2820"/>
      <c r="E2820" s="1"/>
    </row>
    <row r="2821" spans="1:5" s="9" customFormat="1" x14ac:dyDescent="0.2">
      <c r="A2821"/>
      <c r="B2821"/>
      <c r="C2821"/>
      <c r="D2821"/>
      <c r="E2821" s="1"/>
    </row>
    <row r="2822" spans="1:5" s="9" customFormat="1" x14ac:dyDescent="0.2">
      <c r="A2822"/>
      <c r="B2822"/>
      <c r="C2822"/>
      <c r="D2822"/>
      <c r="E2822" s="1"/>
    </row>
    <row r="2823" spans="1:5" s="9" customFormat="1" x14ac:dyDescent="0.2">
      <c r="A2823"/>
      <c r="B2823"/>
      <c r="C2823"/>
      <c r="D2823"/>
      <c r="E2823" s="1"/>
    </row>
    <row r="2824" spans="1:5" s="9" customFormat="1" x14ac:dyDescent="0.2">
      <c r="A2824"/>
      <c r="B2824"/>
      <c r="C2824"/>
      <c r="D2824"/>
      <c r="E2824" s="1"/>
    </row>
    <row r="2825" spans="1:5" s="9" customFormat="1" x14ac:dyDescent="0.2">
      <c r="A2825"/>
      <c r="B2825"/>
      <c r="C2825"/>
      <c r="D2825"/>
      <c r="E2825" s="1"/>
    </row>
    <row r="2826" spans="1:5" s="9" customFormat="1" x14ac:dyDescent="0.2">
      <c r="A2826"/>
      <c r="B2826"/>
      <c r="C2826"/>
      <c r="D2826"/>
      <c r="E2826" s="1"/>
    </row>
    <row r="2827" spans="1:5" s="9" customFormat="1" x14ac:dyDescent="0.2">
      <c r="A2827"/>
      <c r="B2827"/>
      <c r="C2827"/>
      <c r="D2827"/>
      <c r="E2827" s="1"/>
    </row>
    <row r="2828" spans="1:5" s="9" customFormat="1" x14ac:dyDescent="0.2">
      <c r="A2828"/>
      <c r="B2828"/>
      <c r="C2828"/>
      <c r="D2828"/>
      <c r="E2828" s="1"/>
    </row>
    <row r="2829" spans="1:5" s="9" customFormat="1" x14ac:dyDescent="0.2">
      <c r="A2829"/>
      <c r="B2829"/>
      <c r="C2829"/>
      <c r="D2829"/>
      <c r="E2829" s="1"/>
    </row>
    <row r="2830" spans="1:5" s="9" customFormat="1" x14ac:dyDescent="0.2">
      <c r="A2830"/>
      <c r="B2830"/>
      <c r="C2830"/>
      <c r="D2830"/>
      <c r="E2830" s="1"/>
    </row>
    <row r="2831" spans="1:5" s="9" customFormat="1" x14ac:dyDescent="0.2">
      <c r="A2831"/>
      <c r="B2831"/>
      <c r="C2831"/>
      <c r="D2831"/>
      <c r="E2831" s="1"/>
    </row>
    <row r="2832" spans="1:5" s="9" customFormat="1" x14ac:dyDescent="0.2">
      <c r="A2832"/>
      <c r="B2832"/>
      <c r="C2832"/>
      <c r="D2832"/>
      <c r="E2832" s="1"/>
    </row>
    <row r="2833" spans="1:5" s="9" customFormat="1" x14ac:dyDescent="0.2">
      <c r="A2833"/>
      <c r="B2833"/>
      <c r="C2833"/>
      <c r="D2833"/>
      <c r="E2833" s="1"/>
    </row>
    <row r="2834" spans="1:5" s="9" customFormat="1" x14ac:dyDescent="0.2">
      <c r="A2834"/>
      <c r="B2834"/>
      <c r="C2834"/>
      <c r="D2834"/>
      <c r="E2834" s="1"/>
    </row>
    <row r="2835" spans="1:5" s="9" customFormat="1" x14ac:dyDescent="0.2">
      <c r="A2835"/>
      <c r="B2835"/>
      <c r="C2835"/>
      <c r="D2835"/>
      <c r="E2835" s="1"/>
    </row>
    <row r="2836" spans="1:5" s="9" customFormat="1" x14ac:dyDescent="0.2">
      <c r="A2836"/>
      <c r="B2836"/>
      <c r="C2836"/>
      <c r="D2836"/>
      <c r="E2836" s="1"/>
    </row>
    <row r="2837" spans="1:5" s="9" customFormat="1" x14ac:dyDescent="0.2">
      <c r="A2837"/>
      <c r="B2837"/>
      <c r="C2837"/>
      <c r="D2837"/>
      <c r="E2837" s="1"/>
    </row>
    <row r="2838" spans="1:5" s="9" customFormat="1" x14ac:dyDescent="0.2">
      <c r="A2838"/>
      <c r="B2838"/>
      <c r="C2838"/>
      <c r="D2838"/>
      <c r="E2838" s="1"/>
    </row>
    <row r="2839" spans="1:5" s="9" customFormat="1" x14ac:dyDescent="0.2">
      <c r="A2839"/>
      <c r="B2839"/>
      <c r="C2839"/>
      <c r="D2839"/>
      <c r="E2839" s="1"/>
    </row>
    <row r="2840" spans="1:5" s="9" customFormat="1" x14ac:dyDescent="0.2">
      <c r="A2840"/>
      <c r="B2840"/>
      <c r="C2840"/>
      <c r="D2840"/>
      <c r="E2840" s="1"/>
    </row>
    <row r="2841" spans="1:5" s="9" customFormat="1" x14ac:dyDescent="0.2">
      <c r="A2841"/>
      <c r="B2841"/>
      <c r="C2841"/>
      <c r="D2841"/>
      <c r="E2841" s="1"/>
    </row>
    <row r="2842" spans="1:5" s="9" customFormat="1" x14ac:dyDescent="0.2">
      <c r="A2842"/>
      <c r="B2842"/>
      <c r="C2842"/>
      <c r="D2842"/>
      <c r="E2842" s="1"/>
    </row>
    <row r="2843" spans="1:5" s="9" customFormat="1" x14ac:dyDescent="0.2">
      <c r="A2843"/>
      <c r="B2843"/>
      <c r="C2843"/>
      <c r="D2843"/>
      <c r="E2843" s="1"/>
    </row>
    <row r="2844" spans="1:5" s="9" customFormat="1" x14ac:dyDescent="0.2">
      <c r="A2844"/>
      <c r="B2844"/>
      <c r="C2844"/>
      <c r="D2844"/>
      <c r="E2844" s="1"/>
    </row>
    <row r="2845" spans="1:5" s="9" customFormat="1" x14ac:dyDescent="0.2">
      <c r="A2845"/>
      <c r="B2845"/>
      <c r="C2845"/>
      <c r="D2845"/>
      <c r="E2845" s="1"/>
    </row>
    <row r="2846" spans="1:5" s="9" customFormat="1" x14ac:dyDescent="0.2">
      <c r="A2846"/>
      <c r="B2846"/>
      <c r="C2846"/>
      <c r="D2846"/>
      <c r="E2846" s="1"/>
    </row>
    <row r="2847" spans="1:5" s="9" customFormat="1" x14ac:dyDescent="0.2">
      <c r="A2847"/>
      <c r="B2847"/>
      <c r="C2847"/>
      <c r="D2847"/>
      <c r="E2847" s="1"/>
    </row>
    <row r="2848" spans="1:5" s="9" customFormat="1" x14ac:dyDescent="0.2">
      <c r="A2848"/>
      <c r="B2848"/>
      <c r="C2848"/>
      <c r="D2848"/>
      <c r="E2848" s="1"/>
    </row>
    <row r="2849" spans="1:5" s="9" customFormat="1" x14ac:dyDescent="0.2">
      <c r="A2849"/>
      <c r="B2849"/>
      <c r="C2849"/>
      <c r="D2849"/>
      <c r="E2849" s="1"/>
    </row>
    <row r="2850" spans="1:5" s="9" customFormat="1" x14ac:dyDescent="0.2">
      <c r="A2850"/>
      <c r="B2850"/>
      <c r="C2850"/>
      <c r="D2850"/>
      <c r="E2850" s="1"/>
    </row>
    <row r="2851" spans="1:5" s="9" customFormat="1" x14ac:dyDescent="0.2">
      <c r="A2851"/>
      <c r="B2851"/>
      <c r="C2851"/>
      <c r="D2851"/>
      <c r="E2851" s="1"/>
    </row>
    <row r="2852" spans="1:5" s="9" customFormat="1" x14ac:dyDescent="0.2">
      <c r="A2852"/>
      <c r="B2852"/>
      <c r="C2852"/>
      <c r="D2852"/>
      <c r="E2852" s="1"/>
    </row>
    <row r="2853" spans="1:5" s="9" customFormat="1" x14ac:dyDescent="0.2">
      <c r="A2853"/>
      <c r="B2853"/>
      <c r="C2853"/>
      <c r="D2853"/>
      <c r="E2853" s="1"/>
    </row>
    <row r="2854" spans="1:5" s="9" customFormat="1" x14ac:dyDescent="0.2">
      <c r="A2854"/>
      <c r="B2854"/>
      <c r="C2854"/>
      <c r="D2854"/>
      <c r="E2854" s="1"/>
    </row>
    <row r="2855" spans="1:5" s="9" customFormat="1" x14ac:dyDescent="0.2">
      <c r="A2855"/>
      <c r="B2855"/>
      <c r="C2855"/>
      <c r="D2855"/>
      <c r="E2855" s="1"/>
    </row>
    <row r="2856" spans="1:5" s="9" customFormat="1" x14ac:dyDescent="0.2">
      <c r="A2856"/>
      <c r="B2856"/>
      <c r="C2856"/>
      <c r="D2856"/>
      <c r="E2856" s="1"/>
    </row>
    <row r="2857" spans="1:5" s="9" customFormat="1" x14ac:dyDescent="0.2">
      <c r="A2857"/>
      <c r="B2857"/>
      <c r="C2857"/>
      <c r="D2857"/>
      <c r="E2857" s="1"/>
    </row>
    <row r="2858" spans="1:5" s="9" customFormat="1" x14ac:dyDescent="0.2">
      <c r="A2858"/>
      <c r="B2858"/>
      <c r="C2858"/>
      <c r="D2858"/>
      <c r="E2858" s="1"/>
    </row>
    <row r="2859" spans="1:5" s="9" customFormat="1" x14ac:dyDescent="0.2">
      <c r="A2859"/>
      <c r="B2859"/>
      <c r="C2859"/>
      <c r="D2859"/>
      <c r="E2859" s="1"/>
    </row>
    <row r="2860" spans="1:5" s="9" customFormat="1" x14ac:dyDescent="0.2">
      <c r="A2860"/>
      <c r="B2860"/>
      <c r="C2860"/>
      <c r="D2860"/>
      <c r="E2860" s="1"/>
    </row>
    <row r="2861" spans="1:5" s="9" customFormat="1" x14ac:dyDescent="0.2">
      <c r="A2861"/>
      <c r="B2861"/>
      <c r="C2861"/>
      <c r="D2861"/>
      <c r="E2861" s="1"/>
    </row>
    <row r="2862" spans="1:5" s="9" customFormat="1" x14ac:dyDescent="0.2">
      <c r="A2862"/>
      <c r="B2862"/>
      <c r="C2862"/>
      <c r="D2862"/>
      <c r="E2862" s="1"/>
    </row>
    <row r="2863" spans="1:5" s="9" customFormat="1" x14ac:dyDescent="0.2">
      <c r="A2863"/>
      <c r="B2863"/>
      <c r="C2863"/>
      <c r="D2863"/>
      <c r="E2863" s="1"/>
    </row>
    <row r="2864" spans="1:5" s="9" customFormat="1" x14ac:dyDescent="0.2">
      <c r="A2864"/>
      <c r="B2864"/>
      <c r="C2864"/>
      <c r="D2864"/>
      <c r="E2864" s="1"/>
    </row>
    <row r="2865" spans="1:5" s="9" customFormat="1" x14ac:dyDescent="0.2">
      <c r="A2865"/>
      <c r="B2865"/>
      <c r="C2865"/>
      <c r="D2865"/>
      <c r="E2865" s="1"/>
    </row>
    <row r="2866" spans="1:5" s="9" customFormat="1" x14ac:dyDescent="0.2">
      <c r="A2866"/>
      <c r="B2866"/>
      <c r="C2866"/>
      <c r="D2866"/>
      <c r="E2866" s="1"/>
    </row>
    <row r="2867" spans="1:5" s="9" customFormat="1" x14ac:dyDescent="0.2">
      <c r="A2867"/>
      <c r="B2867"/>
      <c r="C2867"/>
      <c r="D2867"/>
      <c r="E2867" s="1"/>
    </row>
    <row r="2868" spans="1:5" s="9" customFormat="1" x14ac:dyDescent="0.2">
      <c r="A2868"/>
      <c r="B2868"/>
      <c r="C2868"/>
      <c r="D2868"/>
      <c r="E2868" s="1"/>
    </row>
    <row r="2869" spans="1:5" s="9" customFormat="1" x14ac:dyDescent="0.2">
      <c r="A2869"/>
      <c r="B2869"/>
      <c r="C2869"/>
      <c r="D2869"/>
      <c r="E2869" s="1"/>
    </row>
    <row r="2870" spans="1:5" s="9" customFormat="1" x14ac:dyDescent="0.2">
      <c r="A2870"/>
      <c r="B2870"/>
      <c r="C2870"/>
      <c r="D2870"/>
      <c r="E2870" s="1"/>
    </row>
    <row r="2871" spans="1:5" s="9" customFormat="1" x14ac:dyDescent="0.2">
      <c r="A2871"/>
      <c r="B2871"/>
      <c r="C2871"/>
      <c r="D2871"/>
      <c r="E2871" s="1"/>
    </row>
    <row r="2872" spans="1:5" s="9" customFormat="1" x14ac:dyDescent="0.2">
      <c r="A2872"/>
      <c r="B2872"/>
      <c r="C2872"/>
      <c r="D2872"/>
      <c r="E2872" s="1"/>
    </row>
    <row r="2873" spans="1:5" s="9" customFormat="1" x14ac:dyDescent="0.2">
      <c r="A2873"/>
      <c r="B2873"/>
      <c r="C2873"/>
      <c r="D2873"/>
      <c r="E2873" s="1"/>
    </row>
    <row r="2874" spans="1:5" s="9" customFormat="1" x14ac:dyDescent="0.2">
      <c r="A2874"/>
      <c r="B2874"/>
      <c r="C2874"/>
      <c r="D2874"/>
      <c r="E2874" s="1"/>
    </row>
    <row r="2875" spans="1:5" s="9" customFormat="1" x14ac:dyDescent="0.2">
      <c r="A2875"/>
      <c r="B2875"/>
      <c r="C2875"/>
      <c r="D2875"/>
      <c r="E2875" s="1"/>
    </row>
    <row r="2876" spans="1:5" s="9" customFormat="1" x14ac:dyDescent="0.2">
      <c r="A2876"/>
      <c r="B2876"/>
      <c r="C2876"/>
      <c r="D2876"/>
      <c r="E2876" s="1"/>
    </row>
    <row r="2877" spans="1:5" s="9" customFormat="1" x14ac:dyDescent="0.2">
      <c r="A2877"/>
      <c r="B2877"/>
      <c r="C2877"/>
      <c r="D2877"/>
      <c r="E2877" s="1"/>
    </row>
    <row r="2878" spans="1:5" s="9" customFormat="1" x14ac:dyDescent="0.2">
      <c r="A2878"/>
      <c r="B2878"/>
      <c r="C2878"/>
      <c r="D2878"/>
      <c r="E2878" s="1"/>
    </row>
    <row r="2879" spans="1:5" s="9" customFormat="1" x14ac:dyDescent="0.2">
      <c r="A2879"/>
      <c r="B2879"/>
      <c r="C2879"/>
      <c r="D2879"/>
      <c r="E2879" s="1"/>
    </row>
    <row r="2880" spans="1:5" s="9" customFormat="1" x14ac:dyDescent="0.2">
      <c r="A2880"/>
      <c r="B2880"/>
      <c r="C2880"/>
      <c r="D2880"/>
      <c r="E2880" s="1"/>
    </row>
    <row r="2881" spans="1:5" s="9" customFormat="1" x14ac:dyDescent="0.2">
      <c r="A2881"/>
      <c r="B2881"/>
      <c r="C2881"/>
      <c r="D2881"/>
      <c r="E2881" s="1"/>
    </row>
    <row r="2882" spans="1:5" s="9" customFormat="1" x14ac:dyDescent="0.2">
      <c r="A2882"/>
      <c r="B2882"/>
      <c r="C2882"/>
      <c r="D2882"/>
      <c r="E2882" s="1"/>
    </row>
    <row r="2883" spans="1:5" s="9" customFormat="1" x14ac:dyDescent="0.2">
      <c r="A2883"/>
      <c r="B2883"/>
      <c r="C2883"/>
      <c r="D2883"/>
      <c r="E2883" s="1"/>
    </row>
    <row r="2884" spans="1:5" s="9" customFormat="1" x14ac:dyDescent="0.2">
      <c r="A2884"/>
      <c r="B2884"/>
      <c r="C2884"/>
      <c r="D2884"/>
      <c r="E2884" s="1"/>
    </row>
    <row r="2885" spans="1:5" s="9" customFormat="1" x14ac:dyDescent="0.2">
      <c r="A2885"/>
      <c r="B2885"/>
      <c r="C2885"/>
      <c r="D2885"/>
      <c r="E2885" s="1"/>
    </row>
    <row r="2886" spans="1:5" s="9" customFormat="1" x14ac:dyDescent="0.2">
      <c r="A2886"/>
      <c r="B2886"/>
      <c r="C2886"/>
      <c r="D2886"/>
      <c r="E2886" s="1"/>
    </row>
    <row r="2887" spans="1:5" s="9" customFormat="1" x14ac:dyDescent="0.2">
      <c r="A2887"/>
      <c r="B2887"/>
      <c r="C2887"/>
      <c r="D2887"/>
      <c r="E2887" s="1"/>
    </row>
    <row r="2888" spans="1:5" s="9" customFormat="1" x14ac:dyDescent="0.2">
      <c r="A2888"/>
      <c r="B2888"/>
      <c r="C2888"/>
      <c r="D2888"/>
      <c r="E2888" s="1"/>
    </row>
    <row r="2889" spans="1:5" s="9" customFormat="1" x14ac:dyDescent="0.2">
      <c r="A2889"/>
      <c r="B2889"/>
      <c r="C2889"/>
      <c r="D2889"/>
      <c r="E2889" s="1"/>
    </row>
    <row r="2890" spans="1:5" s="9" customFormat="1" x14ac:dyDescent="0.2">
      <c r="A2890"/>
      <c r="B2890"/>
      <c r="C2890"/>
      <c r="D2890"/>
      <c r="E2890" s="1"/>
    </row>
    <row r="2891" spans="1:5" s="9" customFormat="1" x14ac:dyDescent="0.2">
      <c r="A2891"/>
      <c r="B2891"/>
      <c r="C2891"/>
      <c r="D2891"/>
      <c r="E2891" s="1"/>
    </row>
    <row r="2892" spans="1:5" s="9" customFormat="1" x14ac:dyDescent="0.2">
      <c r="A2892"/>
      <c r="B2892"/>
      <c r="C2892"/>
      <c r="D2892"/>
      <c r="E2892" s="1"/>
    </row>
    <row r="2893" spans="1:5" s="9" customFormat="1" x14ac:dyDescent="0.2">
      <c r="A2893"/>
      <c r="B2893"/>
      <c r="C2893"/>
      <c r="D2893"/>
      <c r="E2893" s="1"/>
    </row>
    <row r="2894" spans="1:5" s="9" customFormat="1" x14ac:dyDescent="0.2">
      <c r="A2894"/>
      <c r="B2894"/>
      <c r="C2894"/>
      <c r="D2894"/>
      <c r="E2894" s="1"/>
    </row>
    <row r="2895" spans="1:5" s="9" customFormat="1" x14ac:dyDescent="0.2">
      <c r="A2895"/>
      <c r="B2895"/>
      <c r="C2895"/>
      <c r="D2895"/>
      <c r="E2895" s="1"/>
    </row>
    <row r="2896" spans="1:5" s="9" customFormat="1" x14ac:dyDescent="0.2">
      <c r="A2896"/>
      <c r="B2896"/>
      <c r="C2896"/>
      <c r="D2896"/>
      <c r="E2896" s="1"/>
    </row>
    <row r="2897" spans="1:5" s="9" customFormat="1" x14ac:dyDescent="0.2">
      <c r="A2897"/>
      <c r="B2897"/>
      <c r="C2897"/>
      <c r="D2897"/>
      <c r="E2897" s="1"/>
    </row>
    <row r="2898" spans="1:5" s="9" customFormat="1" x14ac:dyDescent="0.2">
      <c r="A2898"/>
      <c r="B2898"/>
      <c r="C2898"/>
      <c r="D2898"/>
      <c r="E2898" s="1"/>
    </row>
    <row r="2899" spans="1:5" s="9" customFormat="1" x14ac:dyDescent="0.2">
      <c r="A2899"/>
      <c r="B2899"/>
      <c r="C2899"/>
      <c r="D2899"/>
      <c r="E2899" s="1"/>
    </row>
    <row r="2900" spans="1:5" s="9" customFormat="1" x14ac:dyDescent="0.2">
      <c r="A2900"/>
      <c r="B2900"/>
      <c r="C2900"/>
      <c r="D2900"/>
      <c r="E2900" s="1"/>
    </row>
    <row r="2901" spans="1:5" s="9" customFormat="1" x14ac:dyDescent="0.2">
      <c r="A2901"/>
      <c r="B2901"/>
      <c r="C2901"/>
      <c r="D2901"/>
      <c r="E2901" s="1"/>
    </row>
    <row r="2902" spans="1:5" s="9" customFormat="1" x14ac:dyDescent="0.2">
      <c r="A2902"/>
      <c r="B2902"/>
      <c r="C2902"/>
      <c r="D2902"/>
      <c r="E2902" s="1"/>
    </row>
    <row r="2903" spans="1:5" s="9" customFormat="1" x14ac:dyDescent="0.2">
      <c r="A2903"/>
      <c r="B2903"/>
      <c r="C2903"/>
      <c r="D2903"/>
      <c r="E2903" s="1"/>
    </row>
    <row r="2904" spans="1:5" s="9" customFormat="1" x14ac:dyDescent="0.2">
      <c r="A2904"/>
      <c r="B2904"/>
      <c r="C2904"/>
      <c r="D2904"/>
      <c r="E2904" s="1"/>
    </row>
    <row r="2905" spans="1:5" s="9" customFormat="1" x14ac:dyDescent="0.2">
      <c r="A2905"/>
      <c r="B2905"/>
      <c r="C2905"/>
      <c r="D2905"/>
      <c r="E2905" s="1"/>
    </row>
    <row r="2906" spans="1:5" s="9" customFormat="1" x14ac:dyDescent="0.2">
      <c r="A2906"/>
      <c r="B2906"/>
      <c r="C2906"/>
      <c r="D2906"/>
      <c r="E2906" s="1"/>
    </row>
    <row r="2907" spans="1:5" s="9" customFormat="1" x14ac:dyDescent="0.2">
      <c r="A2907"/>
      <c r="B2907"/>
      <c r="C2907"/>
      <c r="D2907"/>
      <c r="E2907" s="1"/>
    </row>
    <row r="2908" spans="1:5" s="9" customFormat="1" x14ac:dyDescent="0.2">
      <c r="A2908"/>
      <c r="B2908"/>
      <c r="C2908"/>
      <c r="D2908"/>
      <c r="E2908" s="1"/>
    </row>
    <row r="2909" spans="1:5" s="9" customFormat="1" x14ac:dyDescent="0.2">
      <c r="A2909"/>
      <c r="B2909"/>
      <c r="C2909"/>
      <c r="D2909"/>
      <c r="E2909" s="1"/>
    </row>
    <row r="2910" spans="1:5" s="9" customFormat="1" x14ac:dyDescent="0.2">
      <c r="A2910"/>
      <c r="B2910"/>
      <c r="C2910"/>
      <c r="D2910"/>
      <c r="E2910" s="1"/>
    </row>
    <row r="2911" spans="1:5" s="9" customFormat="1" x14ac:dyDescent="0.2">
      <c r="A2911"/>
      <c r="B2911"/>
      <c r="C2911"/>
      <c r="D2911"/>
      <c r="E2911" s="1"/>
    </row>
    <row r="2912" spans="1:5" s="9" customFormat="1" x14ac:dyDescent="0.2">
      <c r="A2912"/>
      <c r="B2912"/>
      <c r="C2912"/>
      <c r="D2912"/>
      <c r="E2912" s="1"/>
    </row>
    <row r="2913" spans="1:5" s="9" customFormat="1" x14ac:dyDescent="0.2">
      <c r="A2913"/>
      <c r="B2913"/>
      <c r="C2913"/>
      <c r="D2913"/>
      <c r="E2913" s="1"/>
    </row>
    <row r="2914" spans="1:5" s="9" customFormat="1" x14ac:dyDescent="0.2">
      <c r="A2914"/>
      <c r="B2914"/>
      <c r="C2914"/>
      <c r="D2914"/>
      <c r="E2914" s="1"/>
    </row>
    <row r="2915" spans="1:5" s="9" customFormat="1" x14ac:dyDescent="0.2">
      <c r="A2915"/>
      <c r="B2915"/>
      <c r="C2915"/>
      <c r="D2915"/>
      <c r="E2915" s="1"/>
    </row>
    <row r="2916" spans="1:5" s="9" customFormat="1" x14ac:dyDescent="0.2">
      <c r="A2916"/>
      <c r="B2916"/>
      <c r="C2916"/>
      <c r="D2916"/>
      <c r="E2916" s="1"/>
    </row>
    <row r="2917" spans="1:5" s="9" customFormat="1" x14ac:dyDescent="0.2">
      <c r="A2917"/>
      <c r="B2917"/>
      <c r="C2917"/>
      <c r="D2917"/>
      <c r="E2917" s="1"/>
    </row>
    <row r="2918" spans="1:5" s="9" customFormat="1" x14ac:dyDescent="0.2">
      <c r="A2918"/>
      <c r="B2918"/>
      <c r="C2918"/>
      <c r="D2918"/>
      <c r="E2918" s="1"/>
    </row>
    <row r="2919" spans="1:5" s="9" customFormat="1" x14ac:dyDescent="0.2">
      <c r="A2919"/>
      <c r="B2919"/>
      <c r="C2919"/>
      <c r="D2919"/>
      <c r="E2919" s="1"/>
    </row>
    <row r="2920" spans="1:5" s="9" customFormat="1" x14ac:dyDescent="0.2">
      <c r="A2920"/>
      <c r="B2920"/>
      <c r="C2920"/>
      <c r="D2920"/>
      <c r="E2920" s="1"/>
    </row>
    <row r="2921" spans="1:5" s="9" customFormat="1" x14ac:dyDescent="0.2">
      <c r="A2921"/>
      <c r="B2921"/>
      <c r="C2921"/>
      <c r="D2921"/>
      <c r="E2921" s="1"/>
    </row>
    <row r="2922" spans="1:5" s="9" customFormat="1" x14ac:dyDescent="0.2">
      <c r="A2922"/>
      <c r="B2922"/>
      <c r="C2922"/>
      <c r="D2922"/>
      <c r="E2922" s="1"/>
    </row>
    <row r="2923" spans="1:5" s="9" customFormat="1" x14ac:dyDescent="0.2">
      <c r="A2923"/>
      <c r="B2923"/>
      <c r="C2923"/>
      <c r="D2923"/>
      <c r="E2923" s="1"/>
    </row>
    <row r="2924" spans="1:5" s="9" customFormat="1" x14ac:dyDescent="0.2">
      <c r="A2924"/>
      <c r="B2924"/>
      <c r="C2924"/>
      <c r="D2924"/>
      <c r="E2924" s="1"/>
    </row>
    <row r="2925" spans="1:5" s="9" customFormat="1" x14ac:dyDescent="0.2">
      <c r="A2925"/>
      <c r="B2925"/>
      <c r="C2925"/>
      <c r="D2925"/>
      <c r="E2925" s="1"/>
    </row>
    <row r="2926" spans="1:5" s="9" customFormat="1" x14ac:dyDescent="0.2">
      <c r="A2926"/>
      <c r="B2926"/>
      <c r="C2926"/>
      <c r="D2926"/>
      <c r="E2926" s="1"/>
    </row>
    <row r="2927" spans="1:5" s="9" customFormat="1" x14ac:dyDescent="0.2">
      <c r="A2927"/>
      <c r="B2927"/>
      <c r="C2927"/>
      <c r="D2927"/>
      <c r="E2927" s="1"/>
    </row>
    <row r="2928" spans="1:5" s="9" customFormat="1" x14ac:dyDescent="0.2">
      <c r="A2928"/>
      <c r="B2928"/>
      <c r="C2928"/>
      <c r="D2928"/>
      <c r="E2928" s="1"/>
    </row>
    <row r="2929" spans="1:5" s="9" customFormat="1" x14ac:dyDescent="0.2">
      <c r="A2929"/>
      <c r="B2929"/>
      <c r="C2929"/>
      <c r="D2929"/>
      <c r="E2929" s="1"/>
    </row>
    <row r="2930" spans="1:5" s="9" customFormat="1" x14ac:dyDescent="0.2">
      <c r="A2930"/>
      <c r="B2930"/>
      <c r="C2930"/>
      <c r="D2930"/>
      <c r="E2930" s="1"/>
    </row>
    <row r="2931" spans="1:5" s="9" customFormat="1" x14ac:dyDescent="0.2">
      <c r="A2931"/>
      <c r="B2931"/>
      <c r="C2931"/>
      <c r="D2931"/>
      <c r="E2931" s="1"/>
    </row>
    <row r="2932" spans="1:5" s="9" customFormat="1" x14ac:dyDescent="0.2">
      <c r="A2932"/>
      <c r="B2932"/>
      <c r="C2932"/>
      <c r="D2932"/>
      <c r="E2932" s="1"/>
    </row>
    <row r="2933" spans="1:5" s="9" customFormat="1" x14ac:dyDescent="0.2">
      <c r="A2933"/>
      <c r="B2933"/>
      <c r="C2933"/>
      <c r="D2933"/>
      <c r="E2933" s="1"/>
    </row>
    <row r="2934" spans="1:5" s="9" customFormat="1" x14ac:dyDescent="0.2">
      <c r="A2934"/>
      <c r="B2934"/>
      <c r="C2934"/>
      <c r="D2934"/>
      <c r="E2934" s="1"/>
    </row>
    <row r="2935" spans="1:5" s="9" customFormat="1" x14ac:dyDescent="0.2">
      <c r="A2935"/>
      <c r="B2935"/>
      <c r="C2935"/>
      <c r="D2935"/>
      <c r="E2935" s="1"/>
    </row>
    <row r="2936" spans="1:5" s="9" customFormat="1" x14ac:dyDescent="0.2">
      <c r="A2936"/>
      <c r="B2936"/>
      <c r="C2936"/>
      <c r="D2936"/>
      <c r="E2936" s="1"/>
    </row>
    <row r="2937" spans="1:5" s="9" customFormat="1" x14ac:dyDescent="0.2">
      <c r="A2937"/>
      <c r="B2937"/>
      <c r="C2937"/>
      <c r="D2937"/>
      <c r="E2937" s="1"/>
    </row>
    <row r="2938" spans="1:5" s="9" customFormat="1" x14ac:dyDescent="0.2">
      <c r="A2938"/>
      <c r="B2938"/>
      <c r="C2938"/>
      <c r="D2938"/>
      <c r="E2938" s="1"/>
    </row>
    <row r="2939" spans="1:5" s="9" customFormat="1" x14ac:dyDescent="0.2">
      <c r="A2939"/>
      <c r="B2939"/>
      <c r="C2939"/>
      <c r="D2939"/>
      <c r="E2939" s="1"/>
    </row>
    <row r="2940" spans="1:5" s="9" customFormat="1" x14ac:dyDescent="0.2">
      <c r="A2940"/>
      <c r="B2940"/>
      <c r="C2940"/>
      <c r="D2940"/>
      <c r="E2940" s="1"/>
    </row>
    <row r="2941" spans="1:5" s="9" customFormat="1" x14ac:dyDescent="0.2">
      <c r="A2941"/>
      <c r="B2941"/>
      <c r="C2941"/>
      <c r="D2941"/>
      <c r="E2941" s="1"/>
    </row>
    <row r="2942" spans="1:5" s="9" customFormat="1" x14ac:dyDescent="0.2">
      <c r="A2942"/>
      <c r="B2942"/>
      <c r="C2942"/>
      <c r="D2942"/>
      <c r="E2942" s="1"/>
    </row>
    <row r="2943" spans="1:5" s="9" customFormat="1" x14ac:dyDescent="0.2">
      <c r="A2943"/>
      <c r="B2943"/>
      <c r="C2943"/>
      <c r="D2943"/>
      <c r="E2943" s="1"/>
    </row>
    <row r="2944" spans="1:5" s="9" customFormat="1" x14ac:dyDescent="0.2">
      <c r="A2944"/>
      <c r="B2944"/>
      <c r="C2944"/>
      <c r="D2944"/>
      <c r="E2944" s="1"/>
    </row>
    <row r="2945" spans="1:5" s="9" customFormat="1" x14ac:dyDescent="0.2">
      <c r="A2945"/>
      <c r="B2945"/>
      <c r="C2945"/>
      <c r="D2945"/>
      <c r="E2945" s="1"/>
    </row>
    <row r="2946" spans="1:5" s="9" customFormat="1" x14ac:dyDescent="0.2">
      <c r="A2946"/>
      <c r="B2946"/>
      <c r="C2946"/>
      <c r="D2946"/>
      <c r="E2946" s="1"/>
    </row>
    <row r="2947" spans="1:5" s="9" customFormat="1" x14ac:dyDescent="0.2">
      <c r="A2947"/>
      <c r="B2947"/>
      <c r="C2947"/>
      <c r="D2947"/>
      <c r="E2947" s="1"/>
    </row>
    <row r="2948" spans="1:5" s="9" customFormat="1" x14ac:dyDescent="0.2">
      <c r="A2948"/>
      <c r="B2948"/>
      <c r="C2948"/>
      <c r="D2948"/>
      <c r="E2948" s="1"/>
    </row>
    <row r="2949" spans="1:5" s="9" customFormat="1" x14ac:dyDescent="0.2">
      <c r="A2949"/>
      <c r="B2949"/>
      <c r="C2949"/>
      <c r="D2949"/>
      <c r="E2949" s="1"/>
    </row>
    <row r="2950" spans="1:5" s="9" customFormat="1" x14ac:dyDescent="0.2">
      <c r="A2950"/>
      <c r="B2950"/>
      <c r="C2950"/>
      <c r="D2950"/>
      <c r="E2950" s="1"/>
    </row>
    <row r="2951" spans="1:5" s="9" customFormat="1" x14ac:dyDescent="0.2">
      <c r="A2951"/>
      <c r="B2951"/>
      <c r="C2951"/>
      <c r="D2951"/>
      <c r="E2951" s="1"/>
    </row>
    <row r="2952" spans="1:5" s="9" customFormat="1" x14ac:dyDescent="0.2">
      <c r="A2952"/>
      <c r="B2952"/>
      <c r="C2952"/>
      <c r="D2952"/>
      <c r="E2952" s="1"/>
    </row>
    <row r="2953" spans="1:5" s="9" customFormat="1" x14ac:dyDescent="0.2">
      <c r="A2953"/>
      <c r="B2953"/>
      <c r="C2953"/>
      <c r="D2953"/>
      <c r="E2953" s="1"/>
    </row>
    <row r="2954" spans="1:5" s="9" customFormat="1" x14ac:dyDescent="0.2">
      <c r="A2954"/>
      <c r="B2954"/>
      <c r="C2954"/>
      <c r="D2954"/>
      <c r="E2954" s="1"/>
    </row>
    <row r="2955" spans="1:5" s="9" customFormat="1" x14ac:dyDescent="0.2">
      <c r="A2955"/>
      <c r="B2955"/>
      <c r="C2955"/>
      <c r="D2955"/>
      <c r="E2955" s="1"/>
    </row>
    <row r="2956" spans="1:5" s="9" customFormat="1" x14ac:dyDescent="0.2">
      <c r="A2956"/>
      <c r="B2956"/>
      <c r="C2956"/>
      <c r="D2956"/>
      <c r="E2956" s="1"/>
    </row>
    <row r="2957" spans="1:5" s="9" customFormat="1" x14ac:dyDescent="0.2">
      <c r="A2957"/>
      <c r="B2957"/>
      <c r="C2957"/>
      <c r="D2957"/>
      <c r="E2957" s="1"/>
    </row>
    <row r="2958" spans="1:5" s="9" customFormat="1" x14ac:dyDescent="0.2">
      <c r="A2958"/>
      <c r="B2958"/>
      <c r="C2958"/>
      <c r="D2958"/>
      <c r="E2958" s="1"/>
    </row>
    <row r="2959" spans="1:5" s="9" customFormat="1" x14ac:dyDescent="0.2">
      <c r="A2959"/>
      <c r="B2959"/>
      <c r="C2959"/>
      <c r="D2959"/>
      <c r="E2959" s="1"/>
    </row>
    <row r="2960" spans="1:5" s="9" customFormat="1" x14ac:dyDescent="0.2">
      <c r="A2960"/>
      <c r="B2960"/>
      <c r="C2960"/>
      <c r="D2960"/>
      <c r="E2960" s="1"/>
    </row>
    <row r="2961" spans="1:5" s="9" customFormat="1" x14ac:dyDescent="0.2">
      <c r="A2961"/>
      <c r="B2961"/>
      <c r="C2961"/>
      <c r="D2961"/>
      <c r="E2961" s="1"/>
    </row>
    <row r="2962" spans="1:5" s="9" customFormat="1" x14ac:dyDescent="0.2">
      <c r="A2962"/>
      <c r="B2962"/>
      <c r="C2962"/>
      <c r="D2962"/>
      <c r="E2962" s="1"/>
    </row>
    <row r="2963" spans="1:5" s="9" customFormat="1" x14ac:dyDescent="0.2">
      <c r="A2963"/>
      <c r="B2963"/>
      <c r="C2963"/>
      <c r="D2963"/>
      <c r="E2963" s="1"/>
    </row>
    <row r="2964" spans="1:5" s="9" customFormat="1" x14ac:dyDescent="0.2">
      <c r="A2964"/>
      <c r="B2964"/>
      <c r="C2964"/>
      <c r="D2964"/>
      <c r="E2964" s="1"/>
    </row>
    <row r="2965" spans="1:5" s="9" customFormat="1" x14ac:dyDescent="0.2">
      <c r="A2965"/>
      <c r="B2965"/>
      <c r="C2965"/>
      <c r="D2965"/>
      <c r="E2965" s="1"/>
    </row>
    <row r="2966" spans="1:5" s="9" customFormat="1" x14ac:dyDescent="0.2">
      <c r="A2966"/>
      <c r="B2966"/>
      <c r="C2966"/>
      <c r="D2966"/>
      <c r="E2966" s="1"/>
    </row>
    <row r="2967" spans="1:5" s="9" customFormat="1" x14ac:dyDescent="0.2">
      <c r="A2967"/>
      <c r="B2967"/>
      <c r="C2967"/>
      <c r="D2967"/>
      <c r="E2967" s="1"/>
    </row>
    <row r="2968" spans="1:5" s="9" customFormat="1" x14ac:dyDescent="0.2">
      <c r="A2968"/>
      <c r="B2968"/>
      <c r="C2968"/>
      <c r="D2968"/>
      <c r="E2968" s="1"/>
    </row>
    <row r="2969" spans="1:5" s="9" customFormat="1" x14ac:dyDescent="0.2">
      <c r="A2969"/>
      <c r="B2969"/>
      <c r="C2969"/>
      <c r="D2969"/>
      <c r="E2969" s="1"/>
    </row>
    <row r="2970" spans="1:5" s="9" customFormat="1" x14ac:dyDescent="0.2">
      <c r="A2970"/>
      <c r="B2970"/>
      <c r="C2970"/>
      <c r="D2970"/>
      <c r="E2970" s="1"/>
    </row>
    <row r="2971" spans="1:5" s="9" customFormat="1" x14ac:dyDescent="0.2">
      <c r="A2971"/>
      <c r="B2971"/>
      <c r="C2971"/>
      <c r="D2971"/>
      <c r="E2971" s="1"/>
    </row>
    <row r="2972" spans="1:5" s="9" customFormat="1" x14ac:dyDescent="0.2">
      <c r="A2972"/>
      <c r="B2972"/>
      <c r="C2972"/>
      <c r="D2972"/>
      <c r="E2972" s="1"/>
    </row>
    <row r="2973" spans="1:5" s="9" customFormat="1" x14ac:dyDescent="0.2">
      <c r="A2973"/>
      <c r="B2973"/>
      <c r="C2973"/>
      <c r="D2973"/>
      <c r="E2973" s="1"/>
    </row>
    <row r="2974" spans="1:5" s="9" customFormat="1" x14ac:dyDescent="0.2">
      <c r="A2974"/>
      <c r="B2974"/>
      <c r="C2974"/>
      <c r="D2974"/>
      <c r="E2974" s="1"/>
    </row>
    <row r="2975" spans="1:5" s="9" customFormat="1" x14ac:dyDescent="0.2">
      <c r="A2975"/>
      <c r="B2975"/>
      <c r="C2975"/>
      <c r="D2975"/>
      <c r="E2975" s="1"/>
    </row>
    <row r="2976" spans="1:5" s="9" customFormat="1" x14ac:dyDescent="0.2">
      <c r="A2976"/>
      <c r="B2976"/>
      <c r="C2976"/>
      <c r="D2976"/>
      <c r="E2976" s="1"/>
    </row>
    <row r="2977" spans="1:5" s="9" customFormat="1" x14ac:dyDescent="0.2">
      <c r="A2977"/>
      <c r="B2977"/>
      <c r="C2977"/>
      <c r="D2977"/>
      <c r="E2977" s="1"/>
    </row>
    <row r="2978" spans="1:5" s="9" customFormat="1" x14ac:dyDescent="0.2">
      <c r="A2978"/>
      <c r="B2978"/>
      <c r="C2978"/>
      <c r="D2978"/>
      <c r="E2978" s="1"/>
    </row>
    <row r="2979" spans="1:5" s="9" customFormat="1" x14ac:dyDescent="0.2">
      <c r="A2979"/>
      <c r="B2979"/>
      <c r="C2979"/>
      <c r="D2979"/>
      <c r="E2979" s="1"/>
    </row>
    <row r="2980" spans="1:5" s="9" customFormat="1" x14ac:dyDescent="0.2">
      <c r="A2980"/>
      <c r="B2980"/>
      <c r="C2980"/>
      <c r="D2980"/>
      <c r="E2980" s="1"/>
    </row>
    <row r="2981" spans="1:5" s="9" customFormat="1" x14ac:dyDescent="0.2">
      <c r="A2981"/>
      <c r="B2981"/>
      <c r="C2981"/>
      <c r="D2981"/>
      <c r="E2981" s="1"/>
    </row>
    <row r="2982" spans="1:5" s="9" customFormat="1" x14ac:dyDescent="0.2">
      <c r="A2982"/>
      <c r="B2982"/>
      <c r="C2982"/>
      <c r="D2982"/>
      <c r="E2982" s="1"/>
    </row>
    <row r="2983" spans="1:5" s="9" customFormat="1" x14ac:dyDescent="0.2">
      <c r="A2983"/>
      <c r="B2983"/>
      <c r="C2983"/>
      <c r="D2983"/>
      <c r="E2983" s="1"/>
    </row>
    <row r="2984" spans="1:5" s="9" customFormat="1" x14ac:dyDescent="0.2">
      <c r="A2984"/>
      <c r="B2984"/>
      <c r="C2984"/>
      <c r="D2984"/>
      <c r="E2984" s="1"/>
    </row>
    <row r="2985" spans="1:5" s="9" customFormat="1" x14ac:dyDescent="0.2">
      <c r="A2985"/>
      <c r="B2985"/>
      <c r="C2985"/>
      <c r="D2985"/>
      <c r="E2985" s="1"/>
    </row>
    <row r="2986" spans="1:5" s="9" customFormat="1" x14ac:dyDescent="0.2">
      <c r="A2986"/>
      <c r="B2986"/>
      <c r="C2986"/>
      <c r="D2986"/>
      <c r="E2986" s="1"/>
    </row>
    <row r="2987" spans="1:5" s="9" customFormat="1" x14ac:dyDescent="0.2">
      <c r="A2987"/>
      <c r="B2987"/>
      <c r="C2987"/>
      <c r="D2987"/>
      <c r="E2987" s="1"/>
    </row>
    <row r="2988" spans="1:5" s="9" customFormat="1" x14ac:dyDescent="0.2">
      <c r="A2988"/>
      <c r="B2988"/>
      <c r="C2988"/>
      <c r="D2988"/>
      <c r="E2988" s="1"/>
    </row>
    <row r="2989" spans="1:5" s="9" customFormat="1" x14ac:dyDescent="0.2">
      <c r="A2989"/>
      <c r="B2989"/>
      <c r="C2989"/>
      <c r="D2989"/>
      <c r="E2989" s="1"/>
    </row>
    <row r="2990" spans="1:5" s="9" customFormat="1" x14ac:dyDescent="0.2">
      <c r="A2990"/>
      <c r="B2990"/>
      <c r="C2990"/>
      <c r="D2990"/>
      <c r="E2990" s="1"/>
    </row>
    <row r="2991" spans="1:5" s="9" customFormat="1" x14ac:dyDescent="0.2">
      <c r="A2991"/>
      <c r="B2991"/>
      <c r="C2991"/>
      <c r="D2991"/>
      <c r="E2991" s="1"/>
    </row>
    <row r="2992" spans="1:5" s="9" customFormat="1" x14ac:dyDescent="0.2">
      <c r="A2992"/>
      <c r="B2992"/>
      <c r="C2992"/>
      <c r="D2992"/>
      <c r="E2992" s="1"/>
    </row>
    <row r="2993" spans="1:5" s="9" customFormat="1" x14ac:dyDescent="0.2">
      <c r="A2993"/>
      <c r="B2993"/>
      <c r="C2993"/>
      <c r="D2993"/>
      <c r="E2993" s="1"/>
    </row>
    <row r="2994" spans="1:5" s="9" customFormat="1" x14ac:dyDescent="0.2">
      <c r="A2994"/>
      <c r="B2994"/>
      <c r="C2994"/>
      <c r="D2994"/>
      <c r="E2994" s="1"/>
    </row>
    <row r="2995" spans="1:5" s="9" customFormat="1" x14ac:dyDescent="0.2">
      <c r="A2995"/>
      <c r="B2995"/>
      <c r="C2995"/>
      <c r="D2995"/>
      <c r="E2995" s="1"/>
    </row>
    <row r="2996" spans="1:5" s="9" customFormat="1" x14ac:dyDescent="0.2">
      <c r="A2996"/>
      <c r="B2996"/>
      <c r="C2996"/>
      <c r="D2996"/>
      <c r="E2996" s="1"/>
    </row>
    <row r="2997" spans="1:5" s="9" customFormat="1" x14ac:dyDescent="0.2">
      <c r="A2997"/>
      <c r="B2997"/>
      <c r="C2997"/>
      <c r="D2997"/>
      <c r="E2997" s="1"/>
    </row>
    <row r="2998" spans="1:5" s="9" customFormat="1" x14ac:dyDescent="0.2">
      <c r="A2998"/>
      <c r="B2998"/>
      <c r="C2998"/>
      <c r="D2998"/>
      <c r="E2998" s="1"/>
    </row>
    <row r="2999" spans="1:5" s="9" customFormat="1" x14ac:dyDescent="0.2">
      <c r="A2999"/>
      <c r="B2999"/>
      <c r="C2999"/>
      <c r="D2999"/>
      <c r="E2999" s="1"/>
    </row>
    <row r="3000" spans="1:5" s="9" customFormat="1" x14ac:dyDescent="0.2">
      <c r="A3000"/>
      <c r="B3000"/>
      <c r="C3000"/>
      <c r="D3000"/>
      <c r="E3000" s="1"/>
    </row>
    <row r="3001" spans="1:5" s="9" customFormat="1" x14ac:dyDescent="0.2">
      <c r="A3001"/>
      <c r="B3001"/>
      <c r="C3001"/>
      <c r="D3001"/>
      <c r="E3001" s="1"/>
    </row>
    <row r="3002" spans="1:5" s="9" customFormat="1" x14ac:dyDescent="0.2">
      <c r="A3002"/>
      <c r="B3002"/>
      <c r="C3002"/>
      <c r="D3002"/>
      <c r="E3002" s="1"/>
    </row>
    <row r="3003" spans="1:5" s="9" customFormat="1" x14ac:dyDescent="0.2">
      <c r="A3003"/>
      <c r="B3003"/>
      <c r="C3003"/>
      <c r="D3003"/>
      <c r="E3003" s="1"/>
    </row>
    <row r="3004" spans="1:5" s="9" customFormat="1" x14ac:dyDescent="0.2">
      <c r="A3004"/>
      <c r="B3004"/>
      <c r="C3004"/>
      <c r="D3004"/>
      <c r="E3004" s="1"/>
    </row>
    <row r="3005" spans="1:5" s="9" customFormat="1" x14ac:dyDescent="0.2">
      <c r="A3005"/>
      <c r="B3005"/>
      <c r="C3005"/>
      <c r="D3005"/>
      <c r="E3005" s="1"/>
    </row>
    <row r="3006" spans="1:5" s="9" customFormat="1" x14ac:dyDescent="0.2">
      <c r="A3006"/>
      <c r="B3006"/>
      <c r="C3006"/>
      <c r="D3006"/>
      <c r="E3006" s="1"/>
    </row>
    <row r="3007" spans="1:5" s="9" customFormat="1" x14ac:dyDescent="0.2">
      <c r="A3007"/>
      <c r="B3007"/>
      <c r="C3007"/>
      <c r="D3007"/>
      <c r="E3007" s="1"/>
    </row>
    <row r="3008" spans="1:5" s="9" customFormat="1" x14ac:dyDescent="0.2">
      <c r="A3008"/>
      <c r="B3008"/>
      <c r="C3008"/>
      <c r="D3008"/>
      <c r="E3008" s="1"/>
    </row>
    <row r="3009" spans="1:5" s="9" customFormat="1" x14ac:dyDescent="0.2">
      <c r="A3009"/>
      <c r="B3009"/>
      <c r="C3009"/>
      <c r="D3009"/>
      <c r="E3009" s="1"/>
    </row>
    <row r="3010" spans="1:5" s="9" customFormat="1" x14ac:dyDescent="0.2">
      <c r="A3010"/>
      <c r="B3010"/>
      <c r="C3010"/>
      <c r="D3010"/>
      <c r="E3010" s="1"/>
    </row>
    <row r="3011" spans="1:5" s="9" customFormat="1" x14ac:dyDescent="0.2">
      <c r="A3011"/>
      <c r="B3011"/>
      <c r="C3011"/>
      <c r="D3011"/>
      <c r="E3011" s="1"/>
    </row>
    <row r="3012" spans="1:5" s="9" customFormat="1" x14ac:dyDescent="0.2">
      <c r="A3012"/>
      <c r="B3012"/>
      <c r="C3012"/>
      <c r="D3012"/>
      <c r="E3012" s="1"/>
    </row>
    <row r="3013" spans="1:5" s="9" customFormat="1" x14ac:dyDescent="0.2">
      <c r="A3013"/>
      <c r="B3013"/>
      <c r="C3013"/>
      <c r="D3013"/>
      <c r="E3013" s="1"/>
    </row>
    <row r="3014" spans="1:5" s="9" customFormat="1" x14ac:dyDescent="0.2">
      <c r="A3014"/>
      <c r="B3014"/>
      <c r="C3014"/>
      <c r="D3014"/>
      <c r="E3014" s="1"/>
    </row>
    <row r="3015" spans="1:5" s="9" customFormat="1" x14ac:dyDescent="0.2">
      <c r="A3015"/>
      <c r="B3015"/>
      <c r="C3015"/>
      <c r="D3015"/>
      <c r="E3015" s="1"/>
    </row>
    <row r="3016" spans="1:5" s="9" customFormat="1" x14ac:dyDescent="0.2">
      <c r="A3016"/>
      <c r="B3016"/>
      <c r="C3016"/>
      <c r="D3016"/>
      <c r="E3016" s="1"/>
    </row>
    <row r="3017" spans="1:5" s="9" customFormat="1" x14ac:dyDescent="0.2">
      <c r="A3017"/>
      <c r="B3017"/>
      <c r="C3017"/>
      <c r="D3017"/>
      <c r="E3017" s="1"/>
    </row>
    <row r="3018" spans="1:5" s="9" customFormat="1" x14ac:dyDescent="0.2">
      <c r="A3018"/>
      <c r="B3018"/>
      <c r="C3018"/>
      <c r="D3018"/>
      <c r="E3018" s="1"/>
    </row>
    <row r="3019" spans="1:5" s="9" customFormat="1" x14ac:dyDescent="0.2">
      <c r="A3019"/>
      <c r="B3019"/>
      <c r="C3019"/>
      <c r="D3019"/>
      <c r="E3019" s="1"/>
    </row>
    <row r="3020" spans="1:5" s="9" customFormat="1" x14ac:dyDescent="0.2">
      <c r="A3020"/>
      <c r="B3020"/>
      <c r="C3020"/>
      <c r="D3020"/>
      <c r="E3020" s="1"/>
    </row>
    <row r="3021" spans="1:5" s="9" customFormat="1" x14ac:dyDescent="0.2">
      <c r="A3021"/>
      <c r="B3021"/>
      <c r="C3021"/>
      <c r="D3021"/>
      <c r="E3021" s="1"/>
    </row>
    <row r="3022" spans="1:5" s="9" customFormat="1" x14ac:dyDescent="0.2">
      <c r="A3022"/>
      <c r="B3022"/>
      <c r="C3022"/>
      <c r="D3022"/>
      <c r="E3022" s="1"/>
    </row>
    <row r="3023" spans="1:5" s="9" customFormat="1" x14ac:dyDescent="0.2">
      <c r="A3023"/>
      <c r="B3023"/>
      <c r="C3023"/>
      <c r="D3023"/>
      <c r="E3023" s="1"/>
    </row>
    <row r="3024" spans="1:5" s="9" customFormat="1" x14ac:dyDescent="0.2">
      <c r="A3024"/>
      <c r="B3024"/>
      <c r="C3024"/>
      <c r="D3024"/>
      <c r="E3024" s="1"/>
    </row>
    <row r="3025" spans="1:5" s="9" customFormat="1" x14ac:dyDescent="0.2">
      <c r="A3025"/>
      <c r="B3025"/>
      <c r="C3025"/>
      <c r="D3025"/>
      <c r="E3025" s="1"/>
    </row>
    <row r="3026" spans="1:5" s="9" customFormat="1" x14ac:dyDescent="0.2">
      <c r="A3026"/>
      <c r="B3026"/>
      <c r="C3026"/>
      <c r="D3026"/>
      <c r="E3026" s="1"/>
    </row>
    <row r="3027" spans="1:5" s="9" customFormat="1" x14ac:dyDescent="0.2">
      <c r="A3027"/>
      <c r="B3027"/>
      <c r="C3027"/>
      <c r="D3027"/>
      <c r="E3027" s="1"/>
    </row>
    <row r="3028" spans="1:5" s="9" customFormat="1" x14ac:dyDescent="0.2">
      <c r="A3028"/>
      <c r="B3028"/>
      <c r="C3028"/>
      <c r="D3028"/>
      <c r="E3028" s="1"/>
    </row>
    <row r="3029" spans="1:5" s="9" customFormat="1" x14ac:dyDescent="0.2">
      <c r="A3029"/>
      <c r="B3029"/>
      <c r="C3029"/>
      <c r="D3029"/>
      <c r="E3029" s="1"/>
    </row>
    <row r="3030" spans="1:5" s="9" customFormat="1" x14ac:dyDescent="0.2">
      <c r="A3030"/>
      <c r="B3030"/>
      <c r="C3030"/>
      <c r="D3030"/>
      <c r="E3030" s="1"/>
    </row>
    <row r="3031" spans="1:5" s="9" customFormat="1" x14ac:dyDescent="0.2">
      <c r="A3031"/>
      <c r="B3031"/>
      <c r="C3031"/>
      <c r="D3031"/>
      <c r="E3031" s="1"/>
    </row>
    <row r="3032" spans="1:5" s="9" customFormat="1" x14ac:dyDescent="0.2">
      <c r="A3032"/>
      <c r="B3032"/>
      <c r="C3032"/>
      <c r="D3032"/>
      <c r="E3032" s="1"/>
    </row>
    <row r="3033" spans="1:5" s="9" customFormat="1" x14ac:dyDescent="0.2">
      <c r="A3033"/>
      <c r="B3033"/>
      <c r="C3033"/>
      <c r="D3033"/>
      <c r="E3033" s="1"/>
    </row>
    <row r="3034" spans="1:5" s="9" customFormat="1" x14ac:dyDescent="0.2">
      <c r="A3034"/>
      <c r="B3034"/>
      <c r="C3034"/>
      <c r="D3034"/>
      <c r="E3034" s="1"/>
    </row>
    <row r="3035" spans="1:5" s="9" customFormat="1" x14ac:dyDescent="0.2">
      <c r="A3035"/>
      <c r="B3035"/>
      <c r="C3035"/>
      <c r="D3035"/>
      <c r="E3035" s="1"/>
    </row>
    <row r="3036" spans="1:5" s="9" customFormat="1" x14ac:dyDescent="0.2">
      <c r="A3036"/>
      <c r="B3036"/>
      <c r="C3036"/>
      <c r="D3036"/>
      <c r="E3036" s="1"/>
    </row>
    <row r="3037" spans="1:5" s="9" customFormat="1" x14ac:dyDescent="0.2">
      <c r="A3037"/>
      <c r="B3037"/>
      <c r="C3037"/>
      <c r="D3037"/>
      <c r="E3037" s="1"/>
    </row>
    <row r="3038" spans="1:5" s="9" customFormat="1" x14ac:dyDescent="0.2">
      <c r="A3038"/>
      <c r="B3038"/>
      <c r="C3038"/>
      <c r="D3038"/>
      <c r="E3038" s="1"/>
    </row>
    <row r="3039" spans="1:5" s="9" customFormat="1" x14ac:dyDescent="0.2">
      <c r="A3039"/>
      <c r="B3039"/>
      <c r="C3039"/>
      <c r="D3039"/>
      <c r="E3039" s="1"/>
    </row>
    <row r="3040" spans="1:5" s="9" customFormat="1" x14ac:dyDescent="0.2">
      <c r="A3040"/>
      <c r="B3040"/>
      <c r="C3040"/>
      <c r="D3040"/>
      <c r="E3040" s="1"/>
    </row>
    <row r="3041" spans="1:5" s="9" customFormat="1" x14ac:dyDescent="0.2">
      <c r="A3041"/>
      <c r="B3041"/>
      <c r="C3041"/>
      <c r="D3041"/>
      <c r="E3041" s="1"/>
    </row>
    <row r="3042" spans="1:5" s="9" customFormat="1" x14ac:dyDescent="0.2">
      <c r="A3042"/>
      <c r="B3042"/>
      <c r="C3042"/>
      <c r="D3042"/>
      <c r="E3042" s="1"/>
    </row>
    <row r="3043" spans="1:5" s="9" customFormat="1" x14ac:dyDescent="0.2">
      <c r="A3043"/>
      <c r="B3043"/>
      <c r="C3043"/>
      <c r="D3043"/>
      <c r="E3043" s="1"/>
    </row>
    <row r="3044" spans="1:5" s="9" customFormat="1" x14ac:dyDescent="0.2">
      <c r="A3044"/>
      <c r="B3044"/>
      <c r="C3044"/>
      <c r="D3044"/>
      <c r="E3044" s="1"/>
    </row>
    <row r="3045" spans="1:5" s="9" customFormat="1" x14ac:dyDescent="0.2">
      <c r="A3045"/>
      <c r="B3045"/>
      <c r="C3045"/>
      <c r="D3045"/>
      <c r="E3045" s="1"/>
    </row>
    <row r="3046" spans="1:5" s="9" customFormat="1" x14ac:dyDescent="0.2">
      <c r="A3046"/>
      <c r="B3046"/>
      <c r="C3046"/>
      <c r="D3046"/>
      <c r="E3046" s="1"/>
    </row>
    <row r="3047" spans="1:5" s="9" customFormat="1" x14ac:dyDescent="0.2">
      <c r="A3047"/>
      <c r="B3047"/>
      <c r="C3047"/>
      <c r="D3047"/>
      <c r="E3047" s="1"/>
    </row>
    <row r="3048" spans="1:5" s="9" customFormat="1" x14ac:dyDescent="0.2">
      <c r="A3048"/>
      <c r="B3048"/>
      <c r="C3048"/>
      <c r="D3048"/>
      <c r="E3048" s="1"/>
    </row>
    <row r="3049" spans="1:5" s="9" customFormat="1" x14ac:dyDescent="0.2">
      <c r="A3049"/>
      <c r="B3049"/>
      <c r="C3049"/>
      <c r="D3049"/>
      <c r="E3049" s="1"/>
    </row>
    <row r="3050" spans="1:5" s="9" customFormat="1" x14ac:dyDescent="0.2">
      <c r="A3050"/>
      <c r="B3050"/>
      <c r="C3050"/>
      <c r="D3050"/>
      <c r="E3050" s="1"/>
    </row>
    <row r="3051" spans="1:5" s="9" customFormat="1" x14ac:dyDescent="0.2">
      <c r="A3051"/>
      <c r="B3051"/>
      <c r="C3051"/>
      <c r="D3051"/>
      <c r="E3051" s="1"/>
    </row>
    <row r="3052" spans="1:5" s="9" customFormat="1" x14ac:dyDescent="0.2">
      <c r="A3052"/>
      <c r="B3052"/>
      <c r="C3052"/>
      <c r="D3052"/>
      <c r="E3052" s="1"/>
    </row>
    <row r="3053" spans="1:5" s="9" customFormat="1" x14ac:dyDescent="0.2">
      <c r="A3053"/>
      <c r="B3053"/>
      <c r="C3053"/>
      <c r="D3053"/>
      <c r="E3053" s="1"/>
    </row>
    <row r="3054" spans="1:5" s="9" customFormat="1" x14ac:dyDescent="0.2">
      <c r="A3054"/>
      <c r="B3054"/>
      <c r="C3054"/>
      <c r="D3054"/>
      <c r="E3054" s="1"/>
    </row>
    <row r="3055" spans="1:5" s="9" customFormat="1" x14ac:dyDescent="0.2">
      <c r="A3055"/>
      <c r="B3055"/>
      <c r="C3055"/>
      <c r="D3055"/>
      <c r="E3055" s="1"/>
    </row>
    <row r="3056" spans="1:5" s="9" customFormat="1" x14ac:dyDescent="0.2">
      <c r="A3056"/>
      <c r="B3056"/>
      <c r="C3056"/>
      <c r="D3056"/>
      <c r="E3056" s="1"/>
    </row>
    <row r="3057" spans="1:5" s="9" customFormat="1" x14ac:dyDescent="0.2">
      <c r="A3057"/>
      <c r="B3057"/>
      <c r="C3057"/>
      <c r="D3057"/>
      <c r="E3057" s="1"/>
    </row>
    <row r="3058" spans="1:5" s="9" customFormat="1" x14ac:dyDescent="0.2">
      <c r="A3058"/>
      <c r="B3058"/>
      <c r="C3058"/>
      <c r="D3058"/>
      <c r="E3058" s="1"/>
    </row>
    <row r="3059" spans="1:5" s="9" customFormat="1" x14ac:dyDescent="0.2">
      <c r="A3059"/>
      <c r="B3059"/>
      <c r="C3059"/>
      <c r="D3059"/>
      <c r="E3059" s="1"/>
    </row>
    <row r="3060" spans="1:5" s="9" customFormat="1" x14ac:dyDescent="0.2">
      <c r="A3060"/>
      <c r="B3060"/>
      <c r="C3060"/>
      <c r="D3060"/>
      <c r="E3060" s="1"/>
    </row>
    <row r="3061" spans="1:5" s="9" customFormat="1" x14ac:dyDescent="0.2">
      <c r="A3061"/>
      <c r="B3061"/>
      <c r="C3061"/>
      <c r="D3061"/>
      <c r="E3061" s="1"/>
    </row>
    <row r="3062" spans="1:5" s="9" customFormat="1" x14ac:dyDescent="0.2">
      <c r="A3062"/>
      <c r="B3062"/>
      <c r="C3062"/>
      <c r="D3062"/>
      <c r="E3062" s="1"/>
    </row>
    <row r="3063" spans="1:5" s="9" customFormat="1" x14ac:dyDescent="0.2">
      <c r="A3063"/>
      <c r="B3063"/>
      <c r="C3063"/>
      <c r="D3063"/>
      <c r="E3063" s="1"/>
    </row>
    <row r="3064" spans="1:5" s="9" customFormat="1" x14ac:dyDescent="0.2">
      <c r="A3064"/>
      <c r="B3064"/>
      <c r="C3064"/>
      <c r="D3064"/>
      <c r="E3064" s="1"/>
    </row>
    <row r="3065" spans="1:5" s="9" customFormat="1" x14ac:dyDescent="0.2">
      <c r="A3065"/>
      <c r="B3065"/>
      <c r="C3065"/>
      <c r="D3065"/>
      <c r="E3065" s="1"/>
    </row>
    <row r="3066" spans="1:5" s="9" customFormat="1" x14ac:dyDescent="0.2">
      <c r="A3066"/>
      <c r="B3066"/>
      <c r="C3066"/>
      <c r="D3066"/>
      <c r="E3066" s="1"/>
    </row>
    <row r="3067" spans="1:5" s="9" customFormat="1" x14ac:dyDescent="0.2">
      <c r="A3067"/>
      <c r="B3067"/>
      <c r="C3067"/>
      <c r="D3067"/>
      <c r="E3067" s="1"/>
    </row>
    <row r="3068" spans="1:5" s="9" customFormat="1" x14ac:dyDescent="0.2">
      <c r="A3068"/>
      <c r="B3068"/>
      <c r="C3068"/>
      <c r="D3068"/>
      <c r="E3068" s="1"/>
    </row>
    <row r="3069" spans="1:5" s="9" customFormat="1" x14ac:dyDescent="0.2">
      <c r="A3069"/>
      <c r="B3069"/>
      <c r="C3069"/>
      <c r="D3069"/>
      <c r="E3069" s="1"/>
    </row>
    <row r="3070" spans="1:5" s="9" customFormat="1" x14ac:dyDescent="0.2">
      <c r="A3070"/>
      <c r="B3070"/>
      <c r="C3070"/>
      <c r="D3070"/>
      <c r="E3070" s="1"/>
    </row>
    <row r="3071" spans="1:5" s="9" customFormat="1" x14ac:dyDescent="0.2">
      <c r="A3071"/>
      <c r="B3071"/>
      <c r="C3071"/>
      <c r="D3071"/>
      <c r="E3071" s="1"/>
    </row>
    <row r="3072" spans="1:5" s="9" customFormat="1" x14ac:dyDescent="0.2">
      <c r="A3072"/>
      <c r="B3072"/>
      <c r="C3072"/>
      <c r="D3072"/>
      <c r="E3072" s="1"/>
    </row>
    <row r="3073" spans="1:5" s="9" customFormat="1" x14ac:dyDescent="0.2">
      <c r="A3073"/>
      <c r="B3073"/>
      <c r="C3073"/>
      <c r="D3073"/>
      <c r="E3073" s="1"/>
    </row>
    <row r="3074" spans="1:5" s="9" customFormat="1" x14ac:dyDescent="0.2">
      <c r="A3074"/>
      <c r="B3074"/>
      <c r="C3074"/>
      <c r="D3074"/>
      <c r="E3074" s="1"/>
    </row>
    <row r="3075" spans="1:5" s="9" customFormat="1" x14ac:dyDescent="0.2">
      <c r="A3075"/>
      <c r="B3075"/>
      <c r="C3075"/>
      <c r="D3075"/>
      <c r="E3075" s="1"/>
    </row>
    <row r="3076" spans="1:5" s="9" customFormat="1" x14ac:dyDescent="0.2">
      <c r="A3076"/>
      <c r="B3076"/>
      <c r="C3076"/>
      <c r="D3076"/>
      <c r="E3076" s="1"/>
    </row>
    <row r="3077" spans="1:5" s="9" customFormat="1" x14ac:dyDescent="0.2">
      <c r="A3077"/>
      <c r="B3077"/>
      <c r="C3077"/>
      <c r="D3077"/>
      <c r="E3077" s="1"/>
    </row>
    <row r="3078" spans="1:5" s="9" customFormat="1" x14ac:dyDescent="0.2">
      <c r="A3078"/>
      <c r="B3078"/>
      <c r="C3078"/>
      <c r="D3078"/>
      <c r="E3078" s="1"/>
    </row>
    <row r="3079" spans="1:5" s="9" customFormat="1" x14ac:dyDescent="0.2">
      <c r="A3079"/>
      <c r="B3079"/>
      <c r="C3079"/>
      <c r="D3079"/>
      <c r="E3079" s="1"/>
    </row>
    <row r="3080" spans="1:5" s="9" customFormat="1" x14ac:dyDescent="0.2">
      <c r="A3080"/>
      <c r="B3080"/>
      <c r="C3080"/>
      <c r="D3080"/>
      <c r="E3080" s="1"/>
    </row>
    <row r="3081" spans="1:5" s="9" customFormat="1" x14ac:dyDescent="0.2">
      <c r="A3081"/>
      <c r="B3081"/>
      <c r="C3081"/>
      <c r="D3081"/>
      <c r="E3081" s="1"/>
    </row>
    <row r="3082" spans="1:5" s="9" customFormat="1" x14ac:dyDescent="0.2">
      <c r="A3082"/>
      <c r="B3082"/>
      <c r="C3082"/>
      <c r="D3082"/>
      <c r="E3082" s="1"/>
    </row>
    <row r="3083" spans="1:5" s="9" customFormat="1" x14ac:dyDescent="0.2">
      <c r="A3083"/>
      <c r="B3083"/>
      <c r="C3083"/>
      <c r="D3083"/>
      <c r="E3083" s="1"/>
    </row>
    <row r="3084" spans="1:5" s="9" customFormat="1" x14ac:dyDescent="0.2">
      <c r="A3084"/>
      <c r="B3084"/>
      <c r="C3084"/>
      <c r="D3084"/>
      <c r="E3084" s="1"/>
    </row>
    <row r="3085" spans="1:5" s="9" customFormat="1" x14ac:dyDescent="0.2">
      <c r="A3085"/>
      <c r="B3085"/>
      <c r="C3085"/>
      <c r="D3085"/>
      <c r="E3085" s="1"/>
    </row>
    <row r="3086" spans="1:5" s="9" customFormat="1" x14ac:dyDescent="0.2">
      <c r="A3086"/>
      <c r="B3086"/>
      <c r="C3086"/>
      <c r="D3086"/>
      <c r="E3086" s="1"/>
    </row>
    <row r="3087" spans="1:5" s="9" customFormat="1" x14ac:dyDescent="0.2">
      <c r="A3087"/>
      <c r="B3087"/>
      <c r="C3087"/>
      <c r="D3087"/>
      <c r="E3087" s="1"/>
    </row>
    <row r="3088" spans="1:5" s="9" customFormat="1" x14ac:dyDescent="0.2">
      <c r="A3088"/>
      <c r="B3088"/>
      <c r="C3088"/>
      <c r="D3088"/>
      <c r="E3088" s="1"/>
    </row>
    <row r="3089" spans="1:5" s="9" customFormat="1" x14ac:dyDescent="0.2">
      <c r="A3089"/>
      <c r="B3089"/>
      <c r="C3089"/>
      <c r="D3089"/>
      <c r="E3089" s="1"/>
    </row>
    <row r="3090" spans="1:5" s="9" customFormat="1" x14ac:dyDescent="0.2">
      <c r="A3090"/>
      <c r="B3090"/>
      <c r="C3090"/>
      <c r="D3090"/>
      <c r="E3090" s="1"/>
    </row>
    <row r="3091" spans="1:5" s="9" customFormat="1" x14ac:dyDescent="0.2">
      <c r="A3091"/>
      <c r="B3091"/>
      <c r="C3091"/>
      <c r="D3091"/>
      <c r="E3091" s="1"/>
    </row>
    <row r="3092" spans="1:5" s="9" customFormat="1" x14ac:dyDescent="0.2">
      <c r="A3092"/>
      <c r="B3092"/>
      <c r="C3092"/>
      <c r="D3092"/>
      <c r="E3092" s="1"/>
    </row>
    <row r="3093" spans="1:5" s="9" customFormat="1" x14ac:dyDescent="0.2">
      <c r="A3093"/>
      <c r="B3093"/>
      <c r="C3093"/>
      <c r="D3093"/>
      <c r="E3093" s="1"/>
    </row>
    <row r="3094" spans="1:5" s="9" customFormat="1" x14ac:dyDescent="0.2">
      <c r="A3094"/>
      <c r="B3094"/>
      <c r="C3094"/>
      <c r="D3094"/>
      <c r="E3094" s="1"/>
    </row>
    <row r="3095" spans="1:5" s="9" customFormat="1" x14ac:dyDescent="0.2">
      <c r="A3095"/>
      <c r="B3095"/>
      <c r="C3095"/>
      <c r="D3095"/>
      <c r="E3095" s="1"/>
    </row>
    <row r="3096" spans="1:5" s="9" customFormat="1" x14ac:dyDescent="0.2">
      <c r="A3096"/>
      <c r="B3096"/>
      <c r="C3096"/>
      <c r="D3096"/>
      <c r="E3096" s="1"/>
    </row>
    <row r="3097" spans="1:5" s="9" customFormat="1" x14ac:dyDescent="0.2">
      <c r="A3097"/>
      <c r="B3097"/>
      <c r="C3097"/>
      <c r="D3097"/>
      <c r="E3097" s="1"/>
    </row>
    <row r="3098" spans="1:5" s="9" customFormat="1" x14ac:dyDescent="0.2">
      <c r="A3098"/>
      <c r="B3098"/>
      <c r="C3098"/>
      <c r="D3098"/>
      <c r="E3098" s="1"/>
    </row>
    <row r="3099" spans="1:5" s="9" customFormat="1" x14ac:dyDescent="0.2">
      <c r="A3099"/>
      <c r="B3099"/>
      <c r="C3099"/>
      <c r="D3099"/>
      <c r="E3099" s="1"/>
    </row>
    <row r="3100" spans="1:5" s="9" customFormat="1" x14ac:dyDescent="0.2">
      <c r="A3100"/>
      <c r="B3100"/>
      <c r="C3100"/>
      <c r="D3100"/>
      <c r="E3100" s="1"/>
    </row>
    <row r="3101" spans="1:5" s="9" customFormat="1" x14ac:dyDescent="0.2">
      <c r="A3101"/>
      <c r="B3101"/>
      <c r="C3101"/>
      <c r="D3101"/>
      <c r="E3101" s="1"/>
    </row>
    <row r="3102" spans="1:5" s="9" customFormat="1" x14ac:dyDescent="0.2">
      <c r="A3102"/>
      <c r="B3102"/>
      <c r="C3102"/>
      <c r="D3102"/>
      <c r="E3102" s="1"/>
    </row>
    <row r="3103" spans="1:5" s="9" customFormat="1" x14ac:dyDescent="0.2">
      <c r="A3103"/>
      <c r="B3103"/>
      <c r="C3103"/>
      <c r="D3103"/>
      <c r="E3103" s="1"/>
    </row>
    <row r="3104" spans="1:5" s="9" customFormat="1" x14ac:dyDescent="0.2">
      <c r="A3104"/>
      <c r="B3104"/>
      <c r="C3104"/>
      <c r="D3104"/>
      <c r="E3104" s="1"/>
    </row>
    <row r="3105" spans="1:5" s="9" customFormat="1" x14ac:dyDescent="0.2">
      <c r="A3105"/>
      <c r="B3105"/>
      <c r="C3105"/>
      <c r="D3105"/>
      <c r="E3105" s="1"/>
    </row>
    <row r="3106" spans="1:5" s="9" customFormat="1" x14ac:dyDescent="0.2">
      <c r="A3106"/>
      <c r="B3106"/>
      <c r="C3106"/>
      <c r="D3106"/>
      <c r="E3106" s="1"/>
    </row>
    <row r="3107" spans="1:5" s="9" customFormat="1" x14ac:dyDescent="0.2">
      <c r="A3107"/>
      <c r="B3107"/>
      <c r="C3107"/>
      <c r="D3107"/>
      <c r="E3107" s="1"/>
    </row>
    <row r="3108" spans="1:5" s="9" customFormat="1" x14ac:dyDescent="0.2">
      <c r="A3108"/>
      <c r="B3108"/>
      <c r="C3108"/>
      <c r="D3108"/>
      <c r="E3108" s="1"/>
    </row>
    <row r="3109" spans="1:5" s="9" customFormat="1" x14ac:dyDescent="0.2">
      <c r="A3109"/>
      <c r="B3109"/>
      <c r="C3109"/>
      <c r="D3109"/>
      <c r="E3109" s="1"/>
    </row>
    <row r="3110" spans="1:5" s="9" customFormat="1" x14ac:dyDescent="0.2">
      <c r="A3110"/>
      <c r="B3110"/>
      <c r="C3110"/>
      <c r="D3110"/>
      <c r="E3110" s="1"/>
    </row>
    <row r="3111" spans="1:5" s="9" customFormat="1" x14ac:dyDescent="0.2">
      <c r="A3111"/>
      <c r="B3111"/>
      <c r="C3111"/>
      <c r="D3111"/>
      <c r="E3111" s="1"/>
    </row>
    <row r="3112" spans="1:5" s="9" customFormat="1" x14ac:dyDescent="0.2">
      <c r="A3112"/>
      <c r="B3112"/>
      <c r="C3112"/>
      <c r="D3112"/>
      <c r="E3112" s="1"/>
    </row>
    <row r="3113" spans="1:5" s="9" customFormat="1" x14ac:dyDescent="0.2">
      <c r="A3113"/>
      <c r="B3113"/>
      <c r="C3113"/>
      <c r="D3113"/>
      <c r="E3113" s="1"/>
    </row>
    <row r="3114" spans="1:5" s="9" customFormat="1" x14ac:dyDescent="0.2">
      <c r="A3114"/>
      <c r="B3114"/>
      <c r="C3114"/>
      <c r="D3114"/>
      <c r="E3114" s="1"/>
    </row>
    <row r="3115" spans="1:5" s="9" customFormat="1" x14ac:dyDescent="0.2">
      <c r="A3115"/>
      <c r="B3115"/>
      <c r="C3115"/>
      <c r="D3115"/>
      <c r="E3115" s="1"/>
    </row>
    <row r="3116" spans="1:5" s="9" customFormat="1" x14ac:dyDescent="0.2">
      <c r="A3116"/>
      <c r="B3116"/>
      <c r="C3116"/>
      <c r="D3116"/>
      <c r="E3116" s="1"/>
    </row>
    <row r="3117" spans="1:5" s="9" customFormat="1" x14ac:dyDescent="0.2">
      <c r="A3117"/>
      <c r="B3117"/>
      <c r="C3117"/>
      <c r="D3117"/>
      <c r="E3117" s="1"/>
    </row>
    <row r="3118" spans="1:5" s="9" customFormat="1" x14ac:dyDescent="0.2">
      <c r="A3118"/>
      <c r="B3118"/>
      <c r="C3118"/>
      <c r="D3118"/>
      <c r="E3118" s="1"/>
    </row>
    <row r="3119" spans="1:5" s="9" customFormat="1" x14ac:dyDescent="0.2">
      <c r="A3119"/>
      <c r="B3119"/>
      <c r="C3119"/>
      <c r="D3119"/>
      <c r="E3119" s="1"/>
    </row>
    <row r="3120" spans="1:5" s="9" customFormat="1" x14ac:dyDescent="0.2">
      <c r="A3120"/>
      <c r="B3120"/>
      <c r="C3120"/>
      <c r="D3120"/>
      <c r="E3120" s="1"/>
    </row>
    <row r="3121" spans="1:5" s="9" customFormat="1" x14ac:dyDescent="0.2">
      <c r="A3121"/>
      <c r="B3121"/>
      <c r="C3121"/>
      <c r="D3121"/>
      <c r="E3121" s="1"/>
    </row>
    <row r="3122" spans="1:5" s="9" customFormat="1" x14ac:dyDescent="0.2">
      <c r="A3122"/>
      <c r="B3122"/>
      <c r="C3122"/>
      <c r="D3122"/>
      <c r="E3122" s="1"/>
    </row>
    <row r="3123" spans="1:5" s="9" customFormat="1" x14ac:dyDescent="0.2">
      <c r="A3123"/>
      <c r="B3123"/>
      <c r="C3123"/>
      <c r="D3123"/>
      <c r="E3123" s="1"/>
    </row>
    <row r="3124" spans="1:5" s="9" customFormat="1" x14ac:dyDescent="0.2">
      <c r="A3124"/>
      <c r="B3124"/>
      <c r="C3124"/>
      <c r="D3124"/>
      <c r="E3124" s="1"/>
    </row>
    <row r="3125" spans="1:5" s="9" customFormat="1" x14ac:dyDescent="0.2">
      <c r="A3125"/>
      <c r="B3125"/>
      <c r="C3125"/>
      <c r="D3125"/>
      <c r="E3125" s="1"/>
    </row>
    <row r="3126" spans="1:5" s="9" customFormat="1" x14ac:dyDescent="0.2">
      <c r="A3126"/>
      <c r="B3126"/>
      <c r="C3126"/>
      <c r="D3126"/>
      <c r="E3126" s="1"/>
    </row>
    <row r="3127" spans="1:5" s="9" customFormat="1" x14ac:dyDescent="0.2">
      <c r="A3127"/>
      <c r="B3127"/>
      <c r="C3127"/>
      <c r="D3127"/>
      <c r="E3127" s="1"/>
    </row>
    <row r="3128" spans="1:5" s="9" customFormat="1" x14ac:dyDescent="0.2">
      <c r="A3128"/>
      <c r="B3128"/>
      <c r="C3128"/>
      <c r="D3128"/>
      <c r="E3128" s="1"/>
    </row>
    <row r="3129" spans="1:5" s="9" customFormat="1" x14ac:dyDescent="0.2">
      <c r="A3129"/>
      <c r="B3129"/>
      <c r="C3129"/>
      <c r="D3129"/>
      <c r="E3129" s="1"/>
    </row>
    <row r="3130" spans="1:5" s="9" customFormat="1" x14ac:dyDescent="0.2">
      <c r="A3130"/>
      <c r="B3130"/>
      <c r="C3130"/>
      <c r="D3130"/>
      <c r="E3130" s="1"/>
    </row>
    <row r="3131" spans="1:5" s="9" customFormat="1" x14ac:dyDescent="0.2">
      <c r="A3131"/>
      <c r="B3131"/>
      <c r="C3131"/>
      <c r="D3131"/>
      <c r="E3131" s="1"/>
    </row>
    <row r="3132" spans="1:5" s="9" customFormat="1" x14ac:dyDescent="0.2">
      <c r="A3132"/>
      <c r="B3132"/>
      <c r="C3132"/>
      <c r="D3132"/>
      <c r="E3132" s="1"/>
    </row>
    <row r="3133" spans="1:5" s="9" customFormat="1" x14ac:dyDescent="0.2">
      <c r="A3133"/>
      <c r="B3133"/>
      <c r="C3133"/>
      <c r="D3133"/>
      <c r="E3133" s="1"/>
    </row>
    <row r="3134" spans="1:5" s="9" customFormat="1" x14ac:dyDescent="0.2">
      <c r="A3134"/>
      <c r="B3134"/>
      <c r="C3134"/>
      <c r="D3134"/>
      <c r="E3134" s="1"/>
    </row>
    <row r="3135" spans="1:5" s="9" customFormat="1" x14ac:dyDescent="0.2">
      <c r="A3135"/>
      <c r="B3135"/>
      <c r="C3135"/>
      <c r="D3135"/>
      <c r="E3135" s="1"/>
    </row>
    <row r="3136" spans="1:5" s="9" customFormat="1" x14ac:dyDescent="0.2">
      <c r="A3136"/>
      <c r="B3136"/>
      <c r="C3136"/>
      <c r="D3136"/>
      <c r="E3136" s="1"/>
    </row>
    <row r="3137" spans="1:5" s="9" customFormat="1" x14ac:dyDescent="0.2">
      <c r="A3137"/>
      <c r="B3137"/>
      <c r="C3137"/>
      <c r="D3137"/>
      <c r="E3137" s="1"/>
    </row>
    <row r="3138" spans="1:5" s="9" customFormat="1" x14ac:dyDescent="0.2">
      <c r="A3138"/>
      <c r="B3138"/>
      <c r="C3138"/>
      <c r="D3138"/>
      <c r="E3138" s="1"/>
    </row>
    <row r="3139" spans="1:5" s="9" customFormat="1" x14ac:dyDescent="0.2">
      <c r="A3139"/>
      <c r="B3139"/>
      <c r="C3139"/>
      <c r="D3139"/>
      <c r="E3139" s="1"/>
    </row>
    <row r="3140" spans="1:5" s="9" customFormat="1" x14ac:dyDescent="0.2">
      <c r="A3140"/>
      <c r="B3140"/>
      <c r="C3140"/>
      <c r="D3140"/>
      <c r="E3140" s="1"/>
    </row>
    <row r="3141" spans="1:5" s="9" customFormat="1" x14ac:dyDescent="0.2">
      <c r="A3141"/>
      <c r="B3141"/>
      <c r="C3141"/>
      <c r="D3141"/>
      <c r="E3141" s="1"/>
    </row>
    <row r="3142" spans="1:5" s="9" customFormat="1" x14ac:dyDescent="0.2">
      <c r="A3142"/>
      <c r="B3142"/>
      <c r="C3142"/>
      <c r="D3142"/>
      <c r="E3142" s="1"/>
    </row>
    <row r="3143" spans="1:5" s="9" customFormat="1" x14ac:dyDescent="0.2">
      <c r="A3143"/>
      <c r="B3143"/>
      <c r="C3143"/>
      <c r="D3143"/>
      <c r="E3143" s="1"/>
    </row>
    <row r="3144" spans="1:5" s="9" customFormat="1" x14ac:dyDescent="0.2">
      <c r="A3144"/>
      <c r="B3144"/>
      <c r="C3144"/>
      <c r="D3144"/>
      <c r="E3144" s="1"/>
    </row>
    <row r="3145" spans="1:5" s="9" customFormat="1" x14ac:dyDescent="0.2">
      <c r="A3145"/>
      <c r="B3145"/>
      <c r="C3145"/>
      <c r="D3145"/>
      <c r="E3145" s="1"/>
    </row>
    <row r="3146" spans="1:5" s="9" customFormat="1" x14ac:dyDescent="0.2">
      <c r="A3146"/>
      <c r="B3146"/>
      <c r="C3146"/>
      <c r="D3146"/>
      <c r="E3146" s="1"/>
    </row>
    <row r="3147" spans="1:5" s="9" customFormat="1" x14ac:dyDescent="0.2">
      <c r="A3147"/>
      <c r="B3147"/>
      <c r="C3147"/>
      <c r="D3147"/>
      <c r="E3147" s="1"/>
    </row>
    <row r="3148" spans="1:5" s="9" customFormat="1" x14ac:dyDescent="0.2">
      <c r="A3148"/>
      <c r="B3148"/>
      <c r="C3148"/>
      <c r="D3148"/>
      <c r="E3148" s="1"/>
    </row>
    <row r="3149" spans="1:5" s="9" customFormat="1" x14ac:dyDescent="0.2">
      <c r="A3149"/>
      <c r="B3149"/>
      <c r="C3149"/>
      <c r="D3149"/>
      <c r="E3149" s="1"/>
    </row>
    <row r="3150" spans="1:5" s="9" customFormat="1" x14ac:dyDescent="0.2">
      <c r="A3150"/>
      <c r="B3150"/>
      <c r="C3150"/>
      <c r="D3150"/>
      <c r="E3150" s="1"/>
    </row>
    <row r="3151" spans="1:5" s="9" customFormat="1" x14ac:dyDescent="0.2">
      <c r="A3151"/>
      <c r="B3151"/>
      <c r="C3151"/>
      <c r="D3151"/>
      <c r="E3151" s="1"/>
    </row>
    <row r="3152" spans="1:5" s="9" customFormat="1" x14ac:dyDescent="0.2">
      <c r="A3152"/>
      <c r="B3152"/>
      <c r="C3152"/>
      <c r="D3152"/>
      <c r="E3152" s="1"/>
    </row>
    <row r="3153" spans="1:5" s="9" customFormat="1" x14ac:dyDescent="0.2">
      <c r="A3153"/>
      <c r="B3153"/>
      <c r="C3153"/>
      <c r="D3153"/>
      <c r="E3153" s="1"/>
    </row>
    <row r="3154" spans="1:5" s="9" customFormat="1" x14ac:dyDescent="0.2">
      <c r="A3154"/>
      <c r="B3154"/>
      <c r="C3154"/>
      <c r="D3154"/>
      <c r="E3154" s="1"/>
    </row>
    <row r="3155" spans="1:5" s="9" customFormat="1" x14ac:dyDescent="0.2">
      <c r="A3155"/>
      <c r="B3155"/>
      <c r="C3155"/>
      <c r="D3155"/>
      <c r="E3155" s="1"/>
    </row>
    <row r="3156" spans="1:5" s="9" customFormat="1" x14ac:dyDescent="0.2">
      <c r="A3156"/>
      <c r="B3156"/>
      <c r="C3156"/>
      <c r="D3156"/>
      <c r="E3156" s="1"/>
    </row>
    <row r="3157" spans="1:5" s="9" customFormat="1" x14ac:dyDescent="0.2">
      <c r="A3157"/>
      <c r="B3157"/>
      <c r="C3157"/>
      <c r="D3157"/>
      <c r="E3157" s="1"/>
    </row>
    <row r="3158" spans="1:5" s="9" customFormat="1" x14ac:dyDescent="0.2">
      <c r="A3158"/>
      <c r="B3158"/>
      <c r="C3158"/>
      <c r="D3158"/>
      <c r="E3158" s="1"/>
    </row>
    <row r="3159" spans="1:5" s="9" customFormat="1" x14ac:dyDescent="0.2">
      <c r="A3159"/>
      <c r="B3159"/>
      <c r="C3159"/>
      <c r="D3159"/>
      <c r="E3159" s="1"/>
    </row>
    <row r="3160" spans="1:5" s="9" customFormat="1" x14ac:dyDescent="0.2">
      <c r="A3160"/>
      <c r="B3160"/>
      <c r="C3160"/>
      <c r="D3160"/>
      <c r="E3160" s="1"/>
    </row>
    <row r="3161" spans="1:5" s="9" customFormat="1" x14ac:dyDescent="0.2">
      <c r="A3161"/>
      <c r="B3161"/>
      <c r="C3161"/>
      <c r="D3161"/>
      <c r="E3161" s="1"/>
    </row>
    <row r="3162" spans="1:5" s="9" customFormat="1" x14ac:dyDescent="0.2">
      <c r="A3162"/>
      <c r="B3162"/>
      <c r="C3162"/>
      <c r="D3162"/>
      <c r="E3162" s="1"/>
    </row>
    <row r="3163" spans="1:5" s="9" customFormat="1" x14ac:dyDescent="0.2">
      <c r="A3163"/>
      <c r="B3163"/>
      <c r="C3163"/>
      <c r="D3163"/>
      <c r="E3163" s="1"/>
    </row>
    <row r="3164" spans="1:5" s="9" customFormat="1" x14ac:dyDescent="0.2">
      <c r="A3164"/>
      <c r="B3164"/>
      <c r="C3164"/>
      <c r="D3164"/>
      <c r="E3164" s="1"/>
    </row>
    <row r="3165" spans="1:5" s="9" customFormat="1" x14ac:dyDescent="0.2">
      <c r="A3165"/>
      <c r="B3165"/>
      <c r="C3165"/>
      <c r="D3165"/>
      <c r="E3165" s="1"/>
    </row>
    <row r="3166" spans="1:5" s="9" customFormat="1" x14ac:dyDescent="0.2">
      <c r="A3166"/>
      <c r="B3166"/>
      <c r="C3166"/>
      <c r="D3166"/>
      <c r="E3166" s="1"/>
    </row>
    <row r="3167" spans="1:5" s="9" customFormat="1" x14ac:dyDescent="0.2">
      <c r="A3167"/>
      <c r="B3167"/>
      <c r="C3167"/>
      <c r="D3167"/>
      <c r="E3167" s="1"/>
    </row>
    <row r="3168" spans="1:5" s="9" customFormat="1" x14ac:dyDescent="0.2">
      <c r="A3168"/>
      <c r="B3168"/>
      <c r="C3168"/>
      <c r="D3168"/>
      <c r="E3168" s="1"/>
    </row>
    <row r="3169" spans="1:5" s="9" customFormat="1" x14ac:dyDescent="0.2">
      <c r="A3169"/>
      <c r="B3169"/>
      <c r="C3169"/>
      <c r="D3169"/>
      <c r="E3169" s="1"/>
    </row>
    <row r="3170" spans="1:5" s="9" customFormat="1" x14ac:dyDescent="0.2">
      <c r="A3170"/>
      <c r="B3170"/>
      <c r="C3170"/>
      <c r="D3170"/>
      <c r="E3170" s="1"/>
    </row>
    <row r="3171" spans="1:5" s="9" customFormat="1" x14ac:dyDescent="0.2">
      <c r="A3171"/>
      <c r="B3171"/>
      <c r="C3171"/>
      <c r="D3171"/>
      <c r="E3171" s="1"/>
    </row>
    <row r="3172" spans="1:5" s="9" customFormat="1" x14ac:dyDescent="0.2">
      <c r="A3172"/>
      <c r="B3172"/>
      <c r="C3172"/>
      <c r="D3172"/>
      <c r="E3172" s="1"/>
    </row>
    <row r="3173" spans="1:5" s="9" customFormat="1" x14ac:dyDescent="0.2">
      <c r="A3173"/>
      <c r="B3173"/>
      <c r="C3173"/>
      <c r="D3173"/>
      <c r="E3173" s="1"/>
    </row>
    <row r="3174" spans="1:5" s="9" customFormat="1" x14ac:dyDescent="0.2">
      <c r="A3174"/>
      <c r="B3174"/>
      <c r="C3174"/>
      <c r="D3174"/>
      <c r="E3174" s="1"/>
    </row>
    <row r="3175" spans="1:5" s="9" customFormat="1" x14ac:dyDescent="0.2">
      <c r="A3175"/>
      <c r="B3175"/>
      <c r="C3175"/>
      <c r="D3175"/>
      <c r="E3175" s="1"/>
    </row>
    <row r="3176" spans="1:5" s="9" customFormat="1" x14ac:dyDescent="0.2">
      <c r="A3176"/>
      <c r="B3176"/>
      <c r="C3176"/>
      <c r="D3176"/>
      <c r="E3176" s="1"/>
    </row>
    <row r="3177" spans="1:5" s="9" customFormat="1" x14ac:dyDescent="0.2">
      <c r="A3177"/>
      <c r="B3177"/>
      <c r="C3177"/>
      <c r="D3177"/>
      <c r="E3177" s="1"/>
    </row>
    <row r="3178" spans="1:5" s="9" customFormat="1" x14ac:dyDescent="0.2">
      <c r="A3178"/>
      <c r="B3178"/>
      <c r="C3178"/>
      <c r="D3178"/>
      <c r="E3178" s="1"/>
    </row>
    <row r="3179" spans="1:5" s="9" customFormat="1" x14ac:dyDescent="0.2">
      <c r="A3179"/>
      <c r="B3179"/>
      <c r="C3179"/>
      <c r="D3179"/>
      <c r="E3179" s="1"/>
    </row>
    <row r="3180" spans="1:5" s="9" customFormat="1" x14ac:dyDescent="0.2">
      <c r="A3180"/>
      <c r="B3180"/>
      <c r="C3180"/>
      <c r="D3180"/>
      <c r="E3180" s="1"/>
    </row>
    <row r="3181" spans="1:5" s="9" customFormat="1" x14ac:dyDescent="0.2">
      <c r="A3181"/>
      <c r="B3181"/>
      <c r="C3181"/>
      <c r="D3181"/>
      <c r="E3181" s="1"/>
    </row>
    <row r="3182" spans="1:5" s="9" customFormat="1" x14ac:dyDescent="0.2">
      <c r="A3182"/>
      <c r="B3182"/>
      <c r="C3182"/>
      <c r="D3182"/>
      <c r="E3182" s="1"/>
    </row>
    <row r="3183" spans="1:5" s="9" customFormat="1" x14ac:dyDescent="0.2">
      <c r="A3183"/>
      <c r="B3183"/>
      <c r="C3183"/>
      <c r="D3183"/>
      <c r="E3183" s="1"/>
    </row>
    <row r="3184" spans="1:5" s="9" customFormat="1" x14ac:dyDescent="0.2">
      <c r="A3184"/>
      <c r="B3184"/>
      <c r="C3184"/>
      <c r="D3184"/>
      <c r="E3184" s="1"/>
    </row>
    <row r="3185" spans="1:5" s="9" customFormat="1" x14ac:dyDescent="0.2">
      <c r="A3185"/>
      <c r="B3185"/>
      <c r="C3185"/>
      <c r="D3185"/>
      <c r="E3185" s="1"/>
    </row>
    <row r="3186" spans="1:5" s="9" customFormat="1" x14ac:dyDescent="0.2">
      <c r="A3186"/>
      <c r="B3186"/>
      <c r="C3186"/>
      <c r="D3186"/>
      <c r="E3186" s="1"/>
    </row>
    <row r="3187" spans="1:5" s="9" customFormat="1" x14ac:dyDescent="0.2">
      <c r="A3187"/>
      <c r="B3187"/>
      <c r="C3187"/>
      <c r="D3187"/>
      <c r="E3187" s="1"/>
    </row>
    <row r="3188" spans="1:5" s="9" customFormat="1" x14ac:dyDescent="0.2">
      <c r="A3188"/>
      <c r="B3188"/>
      <c r="C3188"/>
      <c r="D3188"/>
      <c r="E3188" s="1"/>
    </row>
    <row r="3189" spans="1:5" s="9" customFormat="1" x14ac:dyDescent="0.2">
      <c r="A3189"/>
      <c r="B3189"/>
      <c r="C3189"/>
      <c r="D3189"/>
      <c r="E3189" s="1"/>
    </row>
    <row r="3190" spans="1:5" s="9" customFormat="1" x14ac:dyDescent="0.2">
      <c r="A3190"/>
      <c r="B3190"/>
      <c r="C3190"/>
      <c r="D3190"/>
      <c r="E3190" s="1"/>
    </row>
    <row r="3191" spans="1:5" s="9" customFormat="1" x14ac:dyDescent="0.2">
      <c r="A3191"/>
      <c r="B3191"/>
      <c r="C3191"/>
      <c r="D3191"/>
      <c r="E3191" s="1"/>
    </row>
    <row r="3192" spans="1:5" s="9" customFormat="1" x14ac:dyDescent="0.2">
      <c r="A3192"/>
      <c r="B3192"/>
      <c r="C3192"/>
      <c r="D3192"/>
      <c r="E3192" s="1"/>
    </row>
    <row r="3193" spans="1:5" s="9" customFormat="1" x14ac:dyDescent="0.2">
      <c r="A3193"/>
      <c r="B3193"/>
      <c r="C3193"/>
      <c r="D3193"/>
      <c r="E3193" s="1"/>
    </row>
    <row r="3194" spans="1:5" s="9" customFormat="1" x14ac:dyDescent="0.2">
      <c r="A3194"/>
      <c r="B3194"/>
      <c r="C3194"/>
      <c r="D3194"/>
      <c r="E3194" s="1"/>
    </row>
    <row r="3195" spans="1:5" s="9" customFormat="1" x14ac:dyDescent="0.2">
      <c r="A3195"/>
      <c r="B3195"/>
      <c r="C3195"/>
      <c r="D3195"/>
      <c r="E3195" s="1"/>
    </row>
    <row r="3196" spans="1:5" s="9" customFormat="1" x14ac:dyDescent="0.2">
      <c r="A3196"/>
      <c r="B3196"/>
      <c r="C3196"/>
      <c r="D3196"/>
      <c r="E3196" s="1"/>
    </row>
    <row r="3197" spans="1:5" s="9" customFormat="1" x14ac:dyDescent="0.2">
      <c r="A3197"/>
      <c r="B3197"/>
      <c r="C3197"/>
      <c r="D3197"/>
      <c r="E3197" s="1"/>
    </row>
    <row r="3198" spans="1:5" s="9" customFormat="1" x14ac:dyDescent="0.2">
      <c r="A3198"/>
      <c r="B3198"/>
      <c r="C3198"/>
      <c r="D3198"/>
      <c r="E3198" s="1"/>
    </row>
    <row r="3199" spans="1:5" s="9" customFormat="1" x14ac:dyDescent="0.2">
      <c r="A3199"/>
      <c r="B3199"/>
      <c r="C3199"/>
      <c r="D3199"/>
      <c r="E3199" s="1"/>
    </row>
    <row r="3200" spans="1:5" s="9" customFormat="1" x14ac:dyDescent="0.2">
      <c r="A3200"/>
      <c r="B3200"/>
      <c r="C3200"/>
      <c r="D3200"/>
      <c r="E3200" s="1"/>
    </row>
    <row r="3201" spans="1:5" s="9" customFormat="1" x14ac:dyDescent="0.2">
      <c r="A3201"/>
      <c r="B3201"/>
      <c r="C3201"/>
      <c r="D3201"/>
      <c r="E3201" s="1"/>
    </row>
    <row r="3202" spans="1:5" s="9" customFormat="1" x14ac:dyDescent="0.2">
      <c r="A3202"/>
      <c r="B3202"/>
      <c r="C3202"/>
      <c r="D3202"/>
      <c r="E3202" s="1"/>
    </row>
    <row r="3203" spans="1:5" s="9" customFormat="1" x14ac:dyDescent="0.2">
      <c r="A3203"/>
      <c r="B3203"/>
      <c r="C3203"/>
      <c r="D3203"/>
      <c r="E3203" s="1"/>
    </row>
    <row r="3204" spans="1:5" s="9" customFormat="1" x14ac:dyDescent="0.2">
      <c r="A3204"/>
      <c r="B3204"/>
      <c r="C3204"/>
      <c r="D3204"/>
      <c r="E3204" s="1"/>
    </row>
    <row r="3205" spans="1:5" s="9" customFormat="1" x14ac:dyDescent="0.2">
      <c r="A3205"/>
      <c r="B3205"/>
      <c r="C3205"/>
      <c r="D3205"/>
      <c r="E3205" s="1"/>
    </row>
    <row r="3206" spans="1:5" s="9" customFormat="1" x14ac:dyDescent="0.2">
      <c r="A3206"/>
      <c r="B3206"/>
      <c r="C3206"/>
      <c r="D3206"/>
      <c r="E3206" s="1"/>
    </row>
    <row r="3207" spans="1:5" s="9" customFormat="1" x14ac:dyDescent="0.2">
      <c r="A3207"/>
      <c r="B3207"/>
      <c r="C3207"/>
      <c r="D3207"/>
      <c r="E3207" s="1"/>
    </row>
    <row r="3208" spans="1:5" s="9" customFormat="1" x14ac:dyDescent="0.2">
      <c r="A3208"/>
      <c r="B3208"/>
      <c r="C3208"/>
      <c r="D3208"/>
      <c r="E3208" s="1"/>
    </row>
    <row r="3209" spans="1:5" s="9" customFormat="1" x14ac:dyDescent="0.2">
      <c r="A3209"/>
      <c r="B3209"/>
      <c r="C3209"/>
      <c r="D3209"/>
      <c r="E3209" s="1"/>
    </row>
    <row r="3210" spans="1:5" s="9" customFormat="1" x14ac:dyDescent="0.2">
      <c r="A3210"/>
      <c r="B3210"/>
      <c r="C3210"/>
      <c r="D3210"/>
      <c r="E3210" s="1"/>
    </row>
    <row r="3211" spans="1:5" s="9" customFormat="1" x14ac:dyDescent="0.2">
      <c r="A3211"/>
      <c r="B3211"/>
      <c r="C3211"/>
      <c r="D3211"/>
      <c r="E3211" s="1"/>
    </row>
    <row r="3212" spans="1:5" s="9" customFormat="1" x14ac:dyDescent="0.2">
      <c r="A3212"/>
      <c r="B3212"/>
      <c r="C3212"/>
      <c r="D3212"/>
      <c r="E3212" s="1"/>
    </row>
    <row r="3213" spans="1:5" s="9" customFormat="1" x14ac:dyDescent="0.2">
      <c r="A3213"/>
      <c r="B3213"/>
      <c r="C3213"/>
      <c r="D3213"/>
      <c r="E3213" s="1"/>
    </row>
    <row r="3214" spans="1:5" s="9" customFormat="1" x14ac:dyDescent="0.2">
      <c r="A3214"/>
      <c r="B3214"/>
      <c r="C3214"/>
      <c r="D3214"/>
      <c r="E3214" s="1"/>
    </row>
    <row r="3215" spans="1:5" s="9" customFormat="1" x14ac:dyDescent="0.2">
      <c r="A3215"/>
      <c r="B3215"/>
      <c r="C3215"/>
      <c r="D3215"/>
      <c r="E3215" s="1"/>
    </row>
    <row r="3216" spans="1:5" s="9" customFormat="1" x14ac:dyDescent="0.2">
      <c r="A3216"/>
      <c r="B3216"/>
      <c r="C3216"/>
      <c r="D3216"/>
      <c r="E3216" s="1"/>
    </row>
    <row r="3217" spans="1:5" s="9" customFormat="1" x14ac:dyDescent="0.2">
      <c r="A3217"/>
      <c r="B3217"/>
      <c r="C3217"/>
      <c r="D3217"/>
      <c r="E3217" s="1"/>
    </row>
    <row r="3218" spans="1:5" s="9" customFormat="1" x14ac:dyDescent="0.2">
      <c r="A3218"/>
      <c r="B3218"/>
      <c r="C3218"/>
      <c r="D3218"/>
      <c r="E3218" s="1"/>
    </row>
    <row r="3219" spans="1:5" s="9" customFormat="1" x14ac:dyDescent="0.2">
      <c r="A3219"/>
      <c r="B3219"/>
      <c r="C3219"/>
      <c r="D3219"/>
      <c r="E3219" s="1"/>
    </row>
    <row r="3220" spans="1:5" s="9" customFormat="1" x14ac:dyDescent="0.2">
      <c r="A3220"/>
      <c r="B3220"/>
      <c r="C3220"/>
      <c r="D3220"/>
      <c r="E3220" s="1"/>
    </row>
    <row r="3221" spans="1:5" s="9" customFormat="1" x14ac:dyDescent="0.2">
      <c r="A3221"/>
      <c r="B3221"/>
      <c r="C3221"/>
      <c r="D3221"/>
      <c r="E3221" s="1"/>
    </row>
    <row r="3222" spans="1:5" s="9" customFormat="1" x14ac:dyDescent="0.2">
      <c r="A3222"/>
      <c r="B3222"/>
      <c r="C3222"/>
      <c r="D3222"/>
      <c r="E3222" s="1"/>
    </row>
    <row r="3223" spans="1:5" s="9" customFormat="1" x14ac:dyDescent="0.2">
      <c r="A3223"/>
      <c r="B3223"/>
      <c r="C3223"/>
      <c r="D3223"/>
      <c r="E3223" s="1"/>
    </row>
    <row r="3224" spans="1:5" s="9" customFormat="1" x14ac:dyDescent="0.2">
      <c r="A3224"/>
      <c r="B3224"/>
      <c r="C3224"/>
      <c r="D3224"/>
      <c r="E3224" s="1"/>
    </row>
    <row r="3225" spans="1:5" s="9" customFormat="1" x14ac:dyDescent="0.2">
      <c r="A3225"/>
      <c r="B3225"/>
      <c r="C3225"/>
      <c r="D3225"/>
      <c r="E3225" s="1"/>
    </row>
    <row r="3226" spans="1:5" s="9" customFormat="1" x14ac:dyDescent="0.2">
      <c r="A3226"/>
      <c r="B3226"/>
      <c r="C3226"/>
      <c r="D3226"/>
      <c r="E3226" s="1"/>
    </row>
    <row r="3227" spans="1:5" s="9" customFormat="1" x14ac:dyDescent="0.2">
      <c r="A3227"/>
      <c r="B3227"/>
      <c r="C3227"/>
      <c r="D3227"/>
      <c r="E3227" s="1"/>
    </row>
    <row r="3228" spans="1:5" s="9" customFormat="1" x14ac:dyDescent="0.2">
      <c r="A3228"/>
      <c r="B3228"/>
      <c r="C3228"/>
      <c r="D3228"/>
      <c r="E3228" s="1"/>
    </row>
    <row r="3229" spans="1:5" s="9" customFormat="1" x14ac:dyDescent="0.2">
      <c r="A3229"/>
      <c r="B3229"/>
      <c r="C3229"/>
      <c r="D3229"/>
      <c r="E3229" s="1"/>
    </row>
    <row r="3230" spans="1:5" s="9" customFormat="1" x14ac:dyDescent="0.2">
      <c r="A3230"/>
      <c r="B3230"/>
      <c r="C3230"/>
      <c r="D3230"/>
      <c r="E3230" s="1"/>
    </row>
    <row r="3231" spans="1:5" s="9" customFormat="1" x14ac:dyDescent="0.2">
      <c r="A3231"/>
      <c r="B3231"/>
      <c r="C3231"/>
      <c r="D3231"/>
      <c r="E3231" s="1"/>
    </row>
    <row r="3232" spans="1:5" s="9" customFormat="1" x14ac:dyDescent="0.2">
      <c r="A3232"/>
      <c r="B3232"/>
      <c r="C3232"/>
      <c r="D3232"/>
      <c r="E3232" s="1"/>
    </row>
    <row r="3233" spans="1:5" s="9" customFormat="1" x14ac:dyDescent="0.2">
      <c r="A3233"/>
      <c r="B3233"/>
      <c r="C3233"/>
      <c r="D3233"/>
      <c r="E3233" s="1"/>
    </row>
    <row r="3234" spans="1:5" s="9" customFormat="1" x14ac:dyDescent="0.2">
      <c r="A3234"/>
      <c r="B3234"/>
      <c r="C3234"/>
      <c r="D3234"/>
      <c r="E3234" s="1"/>
    </row>
    <row r="3235" spans="1:5" s="9" customFormat="1" x14ac:dyDescent="0.2">
      <c r="A3235"/>
      <c r="B3235"/>
      <c r="C3235"/>
      <c r="D3235"/>
      <c r="E3235" s="1"/>
    </row>
    <row r="3236" spans="1:5" s="9" customFormat="1" x14ac:dyDescent="0.2">
      <c r="A3236"/>
      <c r="B3236"/>
      <c r="C3236"/>
      <c r="D3236"/>
      <c r="E3236" s="1"/>
    </row>
    <row r="3237" spans="1:5" s="9" customFormat="1" x14ac:dyDescent="0.2">
      <c r="A3237"/>
      <c r="B3237"/>
      <c r="C3237"/>
      <c r="D3237"/>
      <c r="E3237" s="1"/>
    </row>
    <row r="3238" spans="1:5" s="9" customFormat="1" x14ac:dyDescent="0.2">
      <c r="A3238"/>
      <c r="B3238"/>
      <c r="C3238"/>
      <c r="D3238"/>
      <c r="E3238" s="1"/>
    </row>
    <row r="3239" spans="1:5" s="9" customFormat="1" x14ac:dyDescent="0.2">
      <c r="A3239"/>
      <c r="B3239"/>
      <c r="C3239"/>
      <c r="D3239"/>
      <c r="E3239" s="1"/>
    </row>
    <row r="3240" spans="1:5" s="9" customFormat="1" x14ac:dyDescent="0.2">
      <c r="A3240"/>
      <c r="B3240"/>
      <c r="C3240"/>
      <c r="D3240"/>
      <c r="E3240" s="1"/>
    </row>
    <row r="3241" spans="1:5" s="9" customFormat="1" x14ac:dyDescent="0.2">
      <c r="A3241"/>
      <c r="B3241"/>
      <c r="C3241"/>
      <c r="D3241"/>
      <c r="E3241" s="1"/>
    </row>
    <row r="3242" spans="1:5" s="9" customFormat="1" x14ac:dyDescent="0.2">
      <c r="A3242"/>
      <c r="B3242"/>
      <c r="C3242"/>
      <c r="D3242"/>
      <c r="E3242" s="1"/>
    </row>
    <row r="3243" spans="1:5" s="9" customFormat="1" x14ac:dyDescent="0.2">
      <c r="A3243"/>
      <c r="B3243"/>
      <c r="C3243"/>
      <c r="D3243"/>
      <c r="E3243" s="1"/>
    </row>
    <row r="3244" spans="1:5" s="9" customFormat="1" x14ac:dyDescent="0.2">
      <c r="A3244"/>
      <c r="B3244"/>
      <c r="C3244"/>
      <c r="D3244"/>
      <c r="E3244" s="1"/>
    </row>
    <row r="3245" spans="1:5" s="9" customFormat="1" x14ac:dyDescent="0.2">
      <c r="A3245"/>
      <c r="B3245"/>
      <c r="C3245"/>
      <c r="D3245"/>
      <c r="E3245" s="1"/>
    </row>
    <row r="3246" spans="1:5" s="9" customFormat="1" x14ac:dyDescent="0.2">
      <c r="A3246"/>
      <c r="B3246"/>
      <c r="C3246"/>
      <c r="D3246"/>
      <c r="E3246" s="1"/>
    </row>
    <row r="3247" spans="1:5" s="9" customFormat="1" x14ac:dyDescent="0.2">
      <c r="A3247"/>
      <c r="B3247"/>
      <c r="C3247"/>
      <c r="D3247"/>
      <c r="E3247" s="1"/>
    </row>
    <row r="3248" spans="1:5" s="9" customFormat="1" x14ac:dyDescent="0.2">
      <c r="A3248"/>
      <c r="B3248"/>
      <c r="C3248"/>
      <c r="D3248"/>
      <c r="E3248" s="1"/>
    </row>
    <row r="3249" spans="1:5" s="9" customFormat="1" x14ac:dyDescent="0.2">
      <c r="A3249"/>
      <c r="B3249"/>
      <c r="C3249"/>
      <c r="D3249"/>
      <c r="E3249" s="1"/>
    </row>
    <row r="3250" spans="1:5" s="9" customFormat="1" x14ac:dyDescent="0.2">
      <c r="A3250"/>
      <c r="B3250"/>
      <c r="C3250"/>
      <c r="D3250"/>
      <c r="E3250" s="1"/>
    </row>
    <row r="3251" spans="1:5" s="9" customFormat="1" x14ac:dyDescent="0.2">
      <c r="A3251"/>
      <c r="B3251"/>
      <c r="C3251"/>
      <c r="D3251"/>
      <c r="E3251" s="1"/>
    </row>
    <row r="3252" spans="1:5" s="9" customFormat="1" x14ac:dyDescent="0.2">
      <c r="A3252"/>
      <c r="B3252"/>
      <c r="C3252"/>
      <c r="D3252"/>
      <c r="E3252" s="1"/>
    </row>
    <row r="3253" spans="1:5" s="9" customFormat="1" x14ac:dyDescent="0.2">
      <c r="A3253"/>
      <c r="B3253"/>
      <c r="C3253"/>
      <c r="D3253"/>
      <c r="E3253" s="1"/>
    </row>
    <row r="3254" spans="1:5" s="9" customFormat="1" x14ac:dyDescent="0.2">
      <c r="A3254"/>
      <c r="B3254"/>
      <c r="C3254"/>
      <c r="D3254"/>
      <c r="E3254" s="1"/>
    </row>
    <row r="3255" spans="1:5" s="9" customFormat="1" x14ac:dyDescent="0.2">
      <c r="A3255"/>
      <c r="B3255"/>
      <c r="C3255"/>
      <c r="D3255"/>
      <c r="E3255" s="1"/>
    </row>
    <row r="3256" spans="1:5" s="9" customFormat="1" x14ac:dyDescent="0.2">
      <c r="A3256"/>
      <c r="B3256"/>
      <c r="C3256"/>
      <c r="D3256"/>
      <c r="E3256" s="1"/>
    </row>
    <row r="3257" spans="1:5" s="9" customFormat="1" x14ac:dyDescent="0.2">
      <c r="A3257"/>
      <c r="B3257"/>
      <c r="C3257"/>
      <c r="D3257"/>
      <c r="E3257" s="1"/>
    </row>
    <row r="3258" spans="1:5" s="9" customFormat="1" x14ac:dyDescent="0.2">
      <c r="A3258"/>
      <c r="B3258"/>
      <c r="C3258"/>
      <c r="D3258"/>
      <c r="E3258" s="1"/>
    </row>
    <row r="3259" spans="1:5" s="9" customFormat="1" x14ac:dyDescent="0.2">
      <c r="A3259"/>
      <c r="B3259"/>
      <c r="C3259"/>
      <c r="D3259"/>
      <c r="E3259" s="1"/>
    </row>
    <row r="3260" spans="1:5" s="9" customFormat="1" x14ac:dyDescent="0.2">
      <c r="A3260"/>
      <c r="B3260"/>
      <c r="C3260"/>
      <c r="D3260"/>
      <c r="E3260" s="1"/>
    </row>
    <row r="3261" spans="1:5" s="9" customFormat="1" x14ac:dyDescent="0.2">
      <c r="A3261"/>
      <c r="B3261"/>
      <c r="C3261"/>
      <c r="D3261"/>
      <c r="E3261" s="1"/>
    </row>
    <row r="3262" spans="1:5" s="9" customFormat="1" x14ac:dyDescent="0.2">
      <c r="A3262"/>
      <c r="B3262"/>
      <c r="C3262"/>
      <c r="D3262"/>
      <c r="E3262" s="1"/>
    </row>
    <row r="3263" spans="1:5" s="9" customFormat="1" x14ac:dyDescent="0.2">
      <c r="A3263"/>
      <c r="B3263"/>
      <c r="C3263"/>
      <c r="D3263"/>
      <c r="E3263" s="1"/>
    </row>
    <row r="3264" spans="1:5" s="9" customFormat="1" x14ac:dyDescent="0.2">
      <c r="A3264"/>
      <c r="B3264"/>
      <c r="C3264"/>
      <c r="D3264"/>
      <c r="E3264" s="1"/>
    </row>
    <row r="3265" spans="1:5" s="9" customFormat="1" x14ac:dyDescent="0.2">
      <c r="A3265"/>
      <c r="B3265"/>
      <c r="C3265"/>
      <c r="D3265"/>
      <c r="E3265" s="1"/>
    </row>
    <row r="3266" spans="1:5" s="9" customFormat="1" x14ac:dyDescent="0.2">
      <c r="A3266"/>
      <c r="B3266"/>
      <c r="C3266"/>
      <c r="D3266"/>
      <c r="E3266" s="1"/>
    </row>
    <row r="3267" spans="1:5" s="9" customFormat="1" x14ac:dyDescent="0.2">
      <c r="A3267"/>
      <c r="B3267"/>
      <c r="C3267"/>
      <c r="D3267"/>
      <c r="E3267" s="1"/>
    </row>
    <row r="3268" spans="1:5" s="9" customFormat="1" x14ac:dyDescent="0.2">
      <c r="A3268"/>
      <c r="B3268"/>
      <c r="C3268"/>
      <c r="D3268"/>
      <c r="E3268" s="1"/>
    </row>
    <row r="3269" spans="1:5" s="9" customFormat="1" x14ac:dyDescent="0.2">
      <c r="A3269"/>
      <c r="B3269"/>
      <c r="C3269"/>
      <c r="D3269"/>
      <c r="E3269" s="1"/>
    </row>
    <row r="3270" spans="1:5" s="9" customFormat="1" x14ac:dyDescent="0.2">
      <c r="A3270"/>
      <c r="B3270"/>
      <c r="C3270"/>
      <c r="D3270"/>
      <c r="E3270" s="1"/>
    </row>
    <row r="3271" spans="1:5" s="9" customFormat="1" x14ac:dyDescent="0.2">
      <c r="A3271"/>
      <c r="B3271"/>
      <c r="C3271"/>
      <c r="D3271"/>
      <c r="E3271" s="1"/>
    </row>
    <row r="3272" spans="1:5" s="9" customFormat="1" x14ac:dyDescent="0.2">
      <c r="A3272"/>
      <c r="B3272"/>
      <c r="C3272"/>
      <c r="D3272"/>
      <c r="E3272" s="1"/>
    </row>
    <row r="3273" spans="1:5" s="9" customFormat="1" x14ac:dyDescent="0.2">
      <c r="A3273"/>
      <c r="B3273"/>
      <c r="C3273"/>
      <c r="D3273"/>
      <c r="E3273" s="1"/>
    </row>
    <row r="3274" spans="1:5" s="9" customFormat="1" x14ac:dyDescent="0.2">
      <c r="A3274"/>
      <c r="B3274"/>
      <c r="C3274"/>
      <c r="D3274"/>
      <c r="E3274" s="1"/>
    </row>
    <row r="3275" spans="1:5" s="9" customFormat="1" x14ac:dyDescent="0.2">
      <c r="A3275"/>
      <c r="B3275"/>
      <c r="C3275"/>
      <c r="D3275"/>
      <c r="E3275" s="1"/>
    </row>
    <row r="3276" spans="1:5" s="9" customFormat="1" x14ac:dyDescent="0.2">
      <c r="A3276"/>
      <c r="B3276"/>
      <c r="C3276"/>
      <c r="D3276"/>
      <c r="E3276" s="1"/>
    </row>
    <row r="3277" spans="1:5" s="9" customFormat="1" x14ac:dyDescent="0.2">
      <c r="A3277"/>
      <c r="B3277"/>
      <c r="C3277"/>
      <c r="D3277"/>
      <c r="E3277" s="1"/>
    </row>
    <row r="3278" spans="1:5" s="9" customFormat="1" x14ac:dyDescent="0.2">
      <c r="A3278"/>
      <c r="B3278"/>
      <c r="C3278"/>
      <c r="D3278"/>
      <c r="E3278" s="1"/>
    </row>
    <row r="3279" spans="1:5" s="9" customFormat="1" x14ac:dyDescent="0.2">
      <c r="A3279"/>
      <c r="B3279"/>
      <c r="C3279"/>
      <c r="D3279"/>
      <c r="E3279" s="1"/>
    </row>
    <row r="3280" spans="1:5" s="9" customFormat="1" x14ac:dyDescent="0.2">
      <c r="A3280"/>
      <c r="B3280"/>
      <c r="C3280"/>
      <c r="D3280"/>
      <c r="E3280" s="1"/>
    </row>
    <row r="3281" spans="1:5" s="9" customFormat="1" x14ac:dyDescent="0.2">
      <c r="A3281"/>
      <c r="B3281"/>
      <c r="C3281"/>
      <c r="D3281"/>
      <c r="E3281" s="1"/>
    </row>
    <row r="3282" spans="1:5" s="9" customFormat="1" x14ac:dyDescent="0.2">
      <c r="A3282"/>
      <c r="B3282"/>
      <c r="C3282"/>
      <c r="D3282"/>
      <c r="E3282" s="1"/>
    </row>
    <row r="3283" spans="1:5" s="9" customFormat="1" x14ac:dyDescent="0.2">
      <c r="A3283"/>
      <c r="B3283"/>
      <c r="C3283"/>
      <c r="D3283"/>
      <c r="E3283" s="1"/>
    </row>
    <row r="3284" spans="1:5" s="9" customFormat="1" x14ac:dyDescent="0.2">
      <c r="A3284"/>
      <c r="B3284"/>
      <c r="C3284"/>
      <c r="D3284"/>
      <c r="E3284" s="1"/>
    </row>
    <row r="3285" spans="1:5" s="9" customFormat="1" x14ac:dyDescent="0.2">
      <c r="A3285"/>
      <c r="B3285"/>
      <c r="C3285"/>
      <c r="D3285"/>
      <c r="E3285" s="1"/>
    </row>
    <row r="3286" spans="1:5" s="9" customFormat="1" x14ac:dyDescent="0.2">
      <c r="A3286"/>
      <c r="B3286"/>
      <c r="C3286"/>
      <c r="D3286"/>
      <c r="E3286" s="1"/>
    </row>
    <row r="3287" spans="1:5" s="9" customFormat="1" x14ac:dyDescent="0.2">
      <c r="A3287"/>
      <c r="B3287"/>
      <c r="C3287"/>
      <c r="D3287"/>
      <c r="E3287" s="1"/>
    </row>
    <row r="3288" spans="1:5" s="9" customFormat="1" x14ac:dyDescent="0.2">
      <c r="A3288"/>
      <c r="B3288"/>
      <c r="C3288"/>
      <c r="D3288"/>
      <c r="E3288" s="1"/>
    </row>
    <row r="3289" spans="1:5" s="9" customFormat="1" x14ac:dyDescent="0.2">
      <c r="A3289"/>
      <c r="B3289"/>
      <c r="C3289"/>
      <c r="D3289"/>
      <c r="E3289" s="1"/>
    </row>
    <row r="3290" spans="1:5" s="9" customFormat="1" x14ac:dyDescent="0.2">
      <c r="A3290"/>
      <c r="B3290"/>
      <c r="C3290"/>
      <c r="D3290"/>
      <c r="E3290" s="1"/>
    </row>
    <row r="3291" spans="1:5" s="9" customFormat="1" x14ac:dyDescent="0.2">
      <c r="A3291"/>
      <c r="B3291"/>
      <c r="C3291"/>
      <c r="D3291"/>
      <c r="E3291" s="1"/>
    </row>
    <row r="3292" spans="1:5" s="9" customFormat="1" x14ac:dyDescent="0.2">
      <c r="A3292"/>
      <c r="B3292"/>
      <c r="C3292"/>
      <c r="D3292"/>
      <c r="E3292" s="1"/>
    </row>
    <row r="3293" spans="1:5" s="9" customFormat="1" x14ac:dyDescent="0.2">
      <c r="A3293"/>
      <c r="B3293"/>
      <c r="C3293"/>
      <c r="D3293"/>
      <c r="E3293" s="1"/>
    </row>
    <row r="3294" spans="1:5" s="9" customFormat="1" x14ac:dyDescent="0.2">
      <c r="A3294"/>
      <c r="B3294"/>
      <c r="C3294"/>
      <c r="D3294"/>
      <c r="E3294" s="1"/>
    </row>
    <row r="3295" spans="1:5" s="9" customFormat="1" x14ac:dyDescent="0.2">
      <c r="A3295"/>
      <c r="B3295"/>
      <c r="C3295"/>
      <c r="D3295"/>
      <c r="E3295" s="1"/>
    </row>
    <row r="3296" spans="1:5" s="9" customFormat="1" x14ac:dyDescent="0.2">
      <c r="A3296"/>
      <c r="B3296"/>
      <c r="C3296"/>
      <c r="D3296"/>
      <c r="E3296" s="1"/>
    </row>
    <row r="3297" spans="1:5" s="9" customFormat="1" x14ac:dyDescent="0.2">
      <c r="A3297"/>
      <c r="B3297"/>
      <c r="C3297"/>
      <c r="D3297"/>
      <c r="E3297" s="1"/>
    </row>
    <row r="3298" spans="1:5" s="9" customFormat="1" x14ac:dyDescent="0.2">
      <c r="A3298"/>
      <c r="B3298"/>
      <c r="C3298"/>
      <c r="D3298"/>
      <c r="E3298" s="1"/>
    </row>
    <row r="3299" spans="1:5" s="9" customFormat="1" x14ac:dyDescent="0.2">
      <c r="A3299"/>
      <c r="B3299"/>
      <c r="C3299"/>
      <c r="D3299"/>
      <c r="E3299" s="1"/>
    </row>
    <row r="3300" spans="1:5" s="9" customFormat="1" x14ac:dyDescent="0.2">
      <c r="A3300"/>
      <c r="B3300"/>
      <c r="C3300"/>
      <c r="D3300"/>
      <c r="E3300" s="1"/>
    </row>
    <row r="3301" spans="1:5" s="9" customFormat="1" x14ac:dyDescent="0.2">
      <c r="A3301"/>
      <c r="B3301"/>
      <c r="C3301"/>
      <c r="D3301"/>
      <c r="E3301" s="1"/>
    </row>
    <row r="3302" spans="1:5" s="9" customFormat="1" x14ac:dyDescent="0.2">
      <c r="A3302"/>
      <c r="B3302"/>
      <c r="C3302"/>
      <c r="D3302"/>
      <c r="E3302" s="1"/>
    </row>
    <row r="3303" spans="1:5" s="9" customFormat="1" x14ac:dyDescent="0.2">
      <c r="A3303"/>
      <c r="B3303"/>
      <c r="C3303"/>
      <c r="D3303"/>
      <c r="E3303" s="1"/>
    </row>
    <row r="3304" spans="1:5" s="9" customFormat="1" x14ac:dyDescent="0.2">
      <c r="A3304"/>
      <c r="B3304"/>
      <c r="C3304"/>
      <c r="D3304"/>
      <c r="E3304" s="1"/>
    </row>
    <row r="3305" spans="1:5" s="9" customFormat="1" x14ac:dyDescent="0.2">
      <c r="A3305"/>
      <c r="B3305"/>
      <c r="C3305"/>
      <c r="D3305"/>
      <c r="E3305" s="1"/>
    </row>
    <row r="3306" spans="1:5" s="9" customFormat="1" x14ac:dyDescent="0.2">
      <c r="A3306"/>
      <c r="B3306"/>
      <c r="C3306"/>
      <c r="D3306"/>
      <c r="E3306" s="1"/>
    </row>
    <row r="3307" spans="1:5" s="9" customFormat="1" x14ac:dyDescent="0.2">
      <c r="A3307"/>
      <c r="B3307"/>
      <c r="C3307"/>
      <c r="D3307"/>
      <c r="E3307" s="1"/>
    </row>
    <row r="3308" spans="1:5" s="9" customFormat="1" x14ac:dyDescent="0.2">
      <c r="A3308"/>
      <c r="B3308"/>
      <c r="C3308"/>
      <c r="D3308"/>
      <c r="E3308" s="1"/>
    </row>
    <row r="3309" spans="1:5" s="9" customFormat="1" x14ac:dyDescent="0.2">
      <c r="A3309"/>
      <c r="B3309"/>
      <c r="C3309"/>
      <c r="D3309"/>
      <c r="E3309" s="1"/>
    </row>
    <row r="3310" spans="1:5" s="9" customFormat="1" x14ac:dyDescent="0.2">
      <c r="A3310"/>
      <c r="B3310"/>
      <c r="C3310"/>
      <c r="D3310"/>
      <c r="E3310" s="1"/>
    </row>
    <row r="3311" spans="1:5" s="9" customFormat="1" x14ac:dyDescent="0.2">
      <c r="A3311"/>
      <c r="B3311"/>
      <c r="C3311"/>
      <c r="D3311"/>
      <c r="E3311" s="1"/>
    </row>
    <row r="3312" spans="1:5" s="9" customFormat="1" x14ac:dyDescent="0.2">
      <c r="A3312"/>
      <c r="B3312"/>
      <c r="C3312"/>
      <c r="D3312"/>
      <c r="E3312" s="1"/>
    </row>
    <row r="3313" spans="1:5" s="9" customFormat="1" x14ac:dyDescent="0.2">
      <c r="A3313"/>
      <c r="B3313"/>
      <c r="C3313"/>
      <c r="D3313"/>
      <c r="E3313" s="1"/>
    </row>
    <row r="3314" spans="1:5" s="9" customFormat="1" x14ac:dyDescent="0.2">
      <c r="A3314"/>
      <c r="B3314"/>
      <c r="C3314"/>
      <c r="D3314"/>
      <c r="E3314" s="1"/>
    </row>
    <row r="3315" spans="1:5" s="9" customFormat="1" x14ac:dyDescent="0.2">
      <c r="A3315"/>
      <c r="B3315"/>
      <c r="C3315"/>
      <c r="D3315"/>
      <c r="E3315" s="1"/>
    </row>
    <row r="3316" spans="1:5" s="9" customFormat="1" x14ac:dyDescent="0.2">
      <c r="A3316"/>
      <c r="B3316"/>
      <c r="C3316"/>
      <c r="D3316"/>
      <c r="E3316" s="1"/>
    </row>
    <row r="3317" spans="1:5" s="9" customFormat="1" x14ac:dyDescent="0.2">
      <c r="A3317"/>
      <c r="B3317"/>
      <c r="C3317"/>
      <c r="D3317"/>
      <c r="E3317" s="1"/>
    </row>
    <row r="3318" spans="1:5" s="9" customFormat="1" x14ac:dyDescent="0.2">
      <c r="A3318"/>
      <c r="B3318"/>
      <c r="C3318"/>
      <c r="D3318"/>
      <c r="E3318" s="1"/>
    </row>
    <row r="3319" spans="1:5" s="9" customFormat="1" x14ac:dyDescent="0.2">
      <c r="A3319"/>
      <c r="B3319"/>
      <c r="C3319"/>
      <c r="D3319"/>
      <c r="E3319" s="1"/>
    </row>
    <row r="3320" spans="1:5" s="9" customFormat="1" x14ac:dyDescent="0.2">
      <c r="A3320"/>
      <c r="B3320"/>
      <c r="C3320"/>
      <c r="D3320"/>
      <c r="E3320" s="1"/>
    </row>
    <row r="3321" spans="1:5" s="9" customFormat="1" x14ac:dyDescent="0.2">
      <c r="A3321"/>
      <c r="B3321"/>
      <c r="C3321"/>
      <c r="D3321"/>
      <c r="E3321" s="1"/>
    </row>
    <row r="3322" spans="1:5" s="9" customFormat="1" x14ac:dyDescent="0.2">
      <c r="A3322"/>
      <c r="B3322"/>
      <c r="C3322"/>
      <c r="D3322"/>
      <c r="E3322" s="1"/>
    </row>
    <row r="3323" spans="1:5" s="9" customFormat="1" x14ac:dyDescent="0.2">
      <c r="A3323"/>
      <c r="B3323"/>
      <c r="C3323"/>
      <c r="D3323"/>
      <c r="E3323" s="1"/>
    </row>
    <row r="3324" spans="1:5" s="9" customFormat="1" x14ac:dyDescent="0.2">
      <c r="A3324"/>
      <c r="B3324"/>
      <c r="C3324"/>
      <c r="D3324"/>
      <c r="E3324" s="1"/>
    </row>
    <row r="3325" spans="1:5" s="9" customFormat="1" x14ac:dyDescent="0.2">
      <c r="A3325"/>
      <c r="B3325"/>
      <c r="C3325"/>
      <c r="D3325"/>
      <c r="E3325" s="1"/>
    </row>
    <row r="3326" spans="1:5" s="9" customFormat="1" x14ac:dyDescent="0.2">
      <c r="A3326"/>
      <c r="B3326"/>
      <c r="C3326"/>
      <c r="D3326"/>
      <c r="E3326" s="1"/>
    </row>
    <row r="3327" spans="1:5" s="9" customFormat="1" x14ac:dyDescent="0.2">
      <c r="A3327"/>
      <c r="B3327"/>
      <c r="C3327"/>
      <c r="D3327"/>
      <c r="E3327" s="1"/>
    </row>
    <row r="3328" spans="1:5" s="9" customFormat="1" x14ac:dyDescent="0.2">
      <c r="A3328"/>
      <c r="B3328"/>
      <c r="C3328"/>
      <c r="D3328"/>
      <c r="E3328" s="1"/>
    </row>
    <row r="3329" spans="1:5" s="9" customFormat="1" x14ac:dyDescent="0.2">
      <c r="A3329"/>
      <c r="B3329"/>
      <c r="C3329"/>
      <c r="D3329"/>
      <c r="E3329" s="1"/>
    </row>
    <row r="3330" spans="1:5" s="9" customFormat="1" x14ac:dyDescent="0.2">
      <c r="A3330"/>
      <c r="B3330"/>
      <c r="C3330"/>
      <c r="D3330"/>
      <c r="E3330" s="1"/>
    </row>
    <row r="3331" spans="1:5" s="9" customFormat="1" x14ac:dyDescent="0.2">
      <c r="A3331"/>
      <c r="B3331"/>
      <c r="C3331"/>
      <c r="D3331"/>
      <c r="E3331" s="1"/>
    </row>
    <row r="3332" spans="1:5" s="9" customFormat="1" x14ac:dyDescent="0.2">
      <c r="A3332"/>
      <c r="B3332"/>
      <c r="C3332"/>
      <c r="D3332"/>
      <c r="E3332" s="1"/>
    </row>
    <row r="3333" spans="1:5" s="9" customFormat="1" x14ac:dyDescent="0.2">
      <c r="A3333"/>
      <c r="B3333"/>
      <c r="C3333"/>
      <c r="D3333"/>
      <c r="E3333" s="1"/>
    </row>
    <row r="3334" spans="1:5" s="9" customFormat="1" x14ac:dyDescent="0.2">
      <c r="A3334"/>
      <c r="B3334"/>
      <c r="C3334"/>
      <c r="D3334"/>
      <c r="E3334" s="1"/>
    </row>
    <row r="3335" spans="1:5" s="9" customFormat="1" x14ac:dyDescent="0.2">
      <c r="A3335"/>
      <c r="B3335"/>
      <c r="C3335"/>
      <c r="D3335"/>
      <c r="E3335" s="1"/>
    </row>
    <row r="3336" spans="1:5" s="9" customFormat="1" x14ac:dyDescent="0.2">
      <c r="A3336"/>
      <c r="B3336"/>
      <c r="C3336"/>
      <c r="D3336"/>
      <c r="E3336" s="1"/>
    </row>
    <row r="3337" spans="1:5" s="9" customFormat="1" x14ac:dyDescent="0.2">
      <c r="A3337"/>
      <c r="B3337"/>
      <c r="C3337"/>
      <c r="D3337"/>
      <c r="E3337" s="1"/>
    </row>
    <row r="3338" spans="1:5" s="9" customFormat="1" x14ac:dyDescent="0.2">
      <c r="A3338"/>
      <c r="B3338"/>
      <c r="C3338"/>
      <c r="D3338"/>
      <c r="E3338" s="1"/>
    </row>
    <row r="3339" spans="1:5" s="9" customFormat="1" x14ac:dyDescent="0.2">
      <c r="A3339"/>
      <c r="B3339"/>
      <c r="C3339"/>
      <c r="D3339"/>
      <c r="E3339" s="1"/>
    </row>
    <row r="3340" spans="1:5" s="9" customFormat="1" x14ac:dyDescent="0.2">
      <c r="A3340"/>
      <c r="B3340"/>
      <c r="C3340"/>
      <c r="D3340"/>
      <c r="E3340" s="1"/>
    </row>
    <row r="3341" spans="1:5" s="9" customFormat="1" x14ac:dyDescent="0.2">
      <c r="A3341"/>
      <c r="B3341"/>
      <c r="C3341"/>
      <c r="D3341"/>
      <c r="E3341" s="1"/>
    </row>
    <row r="3342" spans="1:5" s="9" customFormat="1" x14ac:dyDescent="0.2">
      <c r="A3342"/>
      <c r="B3342"/>
      <c r="C3342"/>
      <c r="D3342"/>
      <c r="E3342" s="1"/>
    </row>
    <row r="3343" spans="1:5" s="9" customFormat="1" x14ac:dyDescent="0.2">
      <c r="A3343"/>
      <c r="B3343"/>
      <c r="C3343"/>
      <c r="D3343"/>
      <c r="E3343" s="1"/>
    </row>
    <row r="3344" spans="1:5" s="9" customFormat="1" x14ac:dyDescent="0.2">
      <c r="A3344"/>
      <c r="B3344"/>
      <c r="C3344"/>
      <c r="D3344"/>
      <c r="E3344" s="1"/>
    </row>
    <row r="3345" spans="1:5" s="9" customFormat="1" x14ac:dyDescent="0.2">
      <c r="A3345"/>
      <c r="B3345"/>
      <c r="C3345"/>
      <c r="D3345"/>
      <c r="E3345" s="1"/>
    </row>
    <row r="3346" spans="1:5" s="9" customFormat="1" x14ac:dyDescent="0.2">
      <c r="A3346"/>
      <c r="B3346"/>
      <c r="C3346"/>
      <c r="D3346"/>
      <c r="E3346" s="1"/>
    </row>
    <row r="3347" spans="1:5" s="9" customFormat="1" x14ac:dyDescent="0.2">
      <c r="A3347"/>
      <c r="B3347"/>
      <c r="C3347"/>
      <c r="D3347"/>
      <c r="E3347" s="1"/>
    </row>
    <row r="3348" spans="1:5" s="9" customFormat="1" x14ac:dyDescent="0.2">
      <c r="A3348"/>
      <c r="B3348"/>
      <c r="C3348"/>
      <c r="D3348"/>
      <c r="E3348" s="1"/>
    </row>
    <row r="3349" spans="1:5" s="9" customFormat="1" x14ac:dyDescent="0.2">
      <c r="A3349"/>
      <c r="B3349"/>
      <c r="C3349"/>
      <c r="D3349"/>
      <c r="E3349" s="1"/>
    </row>
    <row r="3350" spans="1:5" s="9" customFormat="1" x14ac:dyDescent="0.2">
      <c r="A3350"/>
      <c r="B3350"/>
      <c r="C3350"/>
      <c r="D3350"/>
      <c r="E3350" s="1"/>
    </row>
    <row r="3351" spans="1:5" s="9" customFormat="1" x14ac:dyDescent="0.2">
      <c r="A3351"/>
      <c r="B3351"/>
      <c r="C3351"/>
      <c r="D3351"/>
      <c r="E3351" s="1"/>
    </row>
    <row r="3352" spans="1:5" s="9" customFormat="1" x14ac:dyDescent="0.2">
      <c r="A3352"/>
      <c r="B3352"/>
      <c r="C3352"/>
      <c r="D3352"/>
      <c r="E3352" s="1"/>
    </row>
    <row r="3353" spans="1:5" s="9" customFormat="1" x14ac:dyDescent="0.2">
      <c r="A3353"/>
      <c r="B3353"/>
      <c r="C3353"/>
      <c r="D3353"/>
      <c r="E3353" s="1"/>
    </row>
    <row r="3354" spans="1:5" s="9" customFormat="1" x14ac:dyDescent="0.2">
      <c r="A3354"/>
      <c r="B3354"/>
      <c r="C3354"/>
      <c r="D3354"/>
      <c r="E3354" s="1"/>
    </row>
    <row r="3355" spans="1:5" s="9" customFormat="1" x14ac:dyDescent="0.2">
      <c r="A3355"/>
      <c r="B3355"/>
      <c r="C3355"/>
      <c r="D3355"/>
      <c r="E3355" s="1"/>
    </row>
    <row r="3356" spans="1:5" s="9" customFormat="1" x14ac:dyDescent="0.2">
      <c r="A3356"/>
      <c r="B3356"/>
      <c r="C3356"/>
      <c r="D3356"/>
      <c r="E3356" s="1"/>
    </row>
    <row r="3357" spans="1:5" s="9" customFormat="1" x14ac:dyDescent="0.2">
      <c r="A3357"/>
      <c r="B3357"/>
      <c r="C3357"/>
      <c r="D3357"/>
      <c r="E3357" s="1"/>
    </row>
    <row r="3358" spans="1:5" s="9" customFormat="1" x14ac:dyDescent="0.2">
      <c r="A3358"/>
      <c r="B3358"/>
      <c r="C3358"/>
      <c r="D3358"/>
      <c r="E3358" s="1"/>
    </row>
    <row r="3359" spans="1:5" s="9" customFormat="1" x14ac:dyDescent="0.2">
      <c r="A3359"/>
      <c r="B3359"/>
      <c r="C3359"/>
      <c r="D3359"/>
      <c r="E3359" s="1"/>
    </row>
    <row r="3360" spans="1:5" s="9" customFormat="1" x14ac:dyDescent="0.2">
      <c r="A3360"/>
      <c r="B3360"/>
      <c r="C3360"/>
      <c r="D3360"/>
      <c r="E3360" s="1"/>
    </row>
    <row r="3361" spans="1:5" s="9" customFormat="1" x14ac:dyDescent="0.2">
      <c r="A3361"/>
      <c r="B3361"/>
      <c r="C3361"/>
      <c r="D3361"/>
      <c r="E3361" s="1"/>
    </row>
    <row r="3362" spans="1:5" s="9" customFormat="1" x14ac:dyDescent="0.2">
      <c r="A3362"/>
      <c r="B3362"/>
      <c r="C3362"/>
      <c r="D3362"/>
      <c r="E3362" s="1"/>
    </row>
    <row r="3363" spans="1:5" s="9" customFormat="1" x14ac:dyDescent="0.2">
      <c r="A3363"/>
      <c r="B3363"/>
      <c r="C3363"/>
      <c r="D3363"/>
      <c r="E3363" s="1"/>
    </row>
    <row r="3364" spans="1:5" s="9" customFormat="1" x14ac:dyDescent="0.2">
      <c r="A3364"/>
      <c r="B3364"/>
      <c r="C3364"/>
      <c r="D3364"/>
      <c r="E3364" s="1"/>
    </row>
    <row r="3365" spans="1:5" s="9" customFormat="1" x14ac:dyDescent="0.2">
      <c r="A3365"/>
      <c r="B3365"/>
      <c r="C3365"/>
      <c r="D3365"/>
      <c r="E3365" s="1"/>
    </row>
    <row r="3366" spans="1:5" s="9" customFormat="1" x14ac:dyDescent="0.2">
      <c r="A3366"/>
      <c r="B3366"/>
      <c r="C3366"/>
      <c r="D3366"/>
      <c r="E3366" s="1"/>
    </row>
    <row r="3367" spans="1:5" s="9" customFormat="1" x14ac:dyDescent="0.2">
      <c r="A3367"/>
      <c r="B3367"/>
      <c r="C3367"/>
      <c r="D3367"/>
      <c r="E3367" s="1"/>
    </row>
    <row r="3368" spans="1:5" s="9" customFormat="1" x14ac:dyDescent="0.2">
      <c r="A3368"/>
      <c r="B3368"/>
      <c r="C3368"/>
      <c r="D3368"/>
      <c r="E3368" s="1"/>
    </row>
    <row r="3369" spans="1:5" s="9" customFormat="1" x14ac:dyDescent="0.2">
      <c r="A3369"/>
      <c r="B3369"/>
      <c r="C3369"/>
      <c r="D3369"/>
      <c r="E3369" s="1"/>
    </row>
    <row r="3370" spans="1:5" s="9" customFormat="1" x14ac:dyDescent="0.2">
      <c r="A3370"/>
      <c r="B3370"/>
      <c r="C3370"/>
      <c r="D3370"/>
      <c r="E3370" s="1"/>
    </row>
    <row r="3371" spans="1:5" s="9" customFormat="1" x14ac:dyDescent="0.2">
      <c r="A3371"/>
      <c r="B3371"/>
      <c r="C3371"/>
      <c r="D3371"/>
      <c r="E3371" s="1"/>
    </row>
    <row r="3372" spans="1:5" s="9" customFormat="1" x14ac:dyDescent="0.2">
      <c r="A3372"/>
      <c r="B3372"/>
      <c r="C3372"/>
      <c r="D3372"/>
      <c r="E3372" s="1"/>
    </row>
    <row r="3373" spans="1:5" s="9" customFormat="1" x14ac:dyDescent="0.2">
      <c r="A3373"/>
      <c r="B3373"/>
      <c r="C3373"/>
      <c r="D3373"/>
      <c r="E3373" s="1"/>
    </row>
    <row r="3374" spans="1:5" s="9" customFormat="1" x14ac:dyDescent="0.2">
      <c r="A3374"/>
      <c r="B3374"/>
      <c r="C3374"/>
      <c r="D3374"/>
      <c r="E3374" s="1"/>
    </row>
    <row r="3375" spans="1:5" s="9" customFormat="1" x14ac:dyDescent="0.2">
      <c r="A3375"/>
      <c r="B3375"/>
      <c r="C3375"/>
      <c r="D3375"/>
      <c r="E3375" s="1"/>
    </row>
    <row r="3376" spans="1:5" s="9" customFormat="1" x14ac:dyDescent="0.2">
      <c r="A3376"/>
      <c r="B3376"/>
      <c r="C3376"/>
      <c r="D3376"/>
      <c r="E3376" s="1"/>
    </row>
    <row r="3377" spans="1:5" s="9" customFormat="1" x14ac:dyDescent="0.2">
      <c r="A3377"/>
      <c r="B3377"/>
      <c r="C3377"/>
      <c r="D3377"/>
      <c r="E3377" s="1"/>
    </row>
    <row r="3378" spans="1:5" s="9" customFormat="1" x14ac:dyDescent="0.2">
      <c r="A3378"/>
      <c r="B3378"/>
      <c r="C3378"/>
      <c r="D3378"/>
      <c r="E3378" s="1"/>
    </row>
    <row r="3379" spans="1:5" s="9" customFormat="1" x14ac:dyDescent="0.2">
      <c r="A3379"/>
      <c r="B3379"/>
      <c r="C3379"/>
      <c r="D3379"/>
      <c r="E3379" s="1"/>
    </row>
    <row r="3380" spans="1:5" s="9" customFormat="1" x14ac:dyDescent="0.2">
      <c r="A3380"/>
      <c r="B3380"/>
      <c r="C3380"/>
      <c r="D3380"/>
      <c r="E3380" s="1"/>
    </row>
    <row r="3381" spans="1:5" s="9" customFormat="1" x14ac:dyDescent="0.2">
      <c r="A3381"/>
      <c r="B3381"/>
      <c r="C3381"/>
      <c r="D3381"/>
      <c r="E3381" s="1"/>
    </row>
    <row r="3382" spans="1:5" s="9" customFormat="1" x14ac:dyDescent="0.2">
      <c r="A3382"/>
      <c r="B3382"/>
      <c r="C3382"/>
      <c r="D3382"/>
      <c r="E3382" s="1"/>
    </row>
    <row r="3383" spans="1:5" s="9" customFormat="1" x14ac:dyDescent="0.2">
      <c r="A3383"/>
      <c r="B3383"/>
      <c r="C3383"/>
      <c r="D3383"/>
      <c r="E3383" s="1"/>
    </row>
    <row r="3384" spans="1:5" s="9" customFormat="1" x14ac:dyDescent="0.2">
      <c r="A3384"/>
      <c r="B3384"/>
      <c r="C3384"/>
      <c r="D3384"/>
      <c r="E3384" s="1"/>
    </row>
    <row r="3385" spans="1:5" s="9" customFormat="1" x14ac:dyDescent="0.2">
      <c r="A3385"/>
      <c r="B3385"/>
      <c r="C3385"/>
      <c r="D3385"/>
      <c r="E3385" s="1"/>
    </row>
    <row r="3386" spans="1:5" s="9" customFormat="1" x14ac:dyDescent="0.2">
      <c r="A3386"/>
      <c r="B3386"/>
      <c r="C3386"/>
      <c r="D3386"/>
      <c r="E3386" s="1"/>
    </row>
    <row r="3387" spans="1:5" s="9" customFormat="1" x14ac:dyDescent="0.2">
      <c r="A3387"/>
      <c r="B3387"/>
      <c r="C3387"/>
      <c r="D3387"/>
      <c r="E3387" s="1"/>
    </row>
    <row r="3388" spans="1:5" s="9" customFormat="1" x14ac:dyDescent="0.2">
      <c r="A3388"/>
      <c r="B3388"/>
      <c r="C3388"/>
      <c r="D3388"/>
      <c r="E3388" s="1"/>
    </row>
    <row r="3389" spans="1:5" s="9" customFormat="1" x14ac:dyDescent="0.2">
      <c r="A3389"/>
      <c r="B3389"/>
      <c r="C3389"/>
      <c r="D3389"/>
      <c r="E3389" s="1"/>
    </row>
    <row r="3390" spans="1:5" s="9" customFormat="1" x14ac:dyDescent="0.2">
      <c r="A3390"/>
      <c r="B3390"/>
      <c r="C3390"/>
      <c r="D3390"/>
      <c r="E3390" s="1"/>
    </row>
    <row r="3391" spans="1:5" s="9" customFormat="1" x14ac:dyDescent="0.2">
      <c r="A3391"/>
      <c r="B3391"/>
      <c r="C3391"/>
      <c r="D3391"/>
      <c r="E3391" s="1"/>
    </row>
    <row r="3392" spans="1:5" s="9" customFormat="1" x14ac:dyDescent="0.2">
      <c r="A3392"/>
      <c r="B3392"/>
      <c r="C3392"/>
      <c r="D3392"/>
      <c r="E3392" s="1"/>
    </row>
    <row r="3393" spans="1:5" s="9" customFormat="1" x14ac:dyDescent="0.2">
      <c r="A3393"/>
      <c r="B3393"/>
      <c r="C3393"/>
      <c r="D3393"/>
      <c r="E3393" s="1"/>
    </row>
    <row r="3394" spans="1:5" s="9" customFormat="1" x14ac:dyDescent="0.2">
      <c r="A3394"/>
      <c r="B3394"/>
      <c r="C3394"/>
      <c r="D3394"/>
      <c r="E3394" s="1"/>
    </row>
    <row r="3395" spans="1:5" s="9" customFormat="1" x14ac:dyDescent="0.2">
      <c r="A3395"/>
      <c r="B3395"/>
      <c r="C3395"/>
      <c r="D3395"/>
      <c r="E3395" s="1"/>
    </row>
    <row r="3396" spans="1:5" s="9" customFormat="1" x14ac:dyDescent="0.2">
      <c r="A3396"/>
      <c r="B3396"/>
      <c r="C3396"/>
      <c r="D3396"/>
      <c r="E3396" s="1"/>
    </row>
    <row r="3397" spans="1:5" s="9" customFormat="1" x14ac:dyDescent="0.2">
      <c r="A3397"/>
      <c r="B3397"/>
      <c r="C3397"/>
      <c r="D3397"/>
      <c r="E3397" s="1"/>
    </row>
    <row r="3398" spans="1:5" s="9" customFormat="1" x14ac:dyDescent="0.2">
      <c r="A3398"/>
      <c r="B3398"/>
      <c r="C3398"/>
      <c r="D3398"/>
      <c r="E3398" s="1"/>
    </row>
    <row r="3399" spans="1:5" s="9" customFormat="1" x14ac:dyDescent="0.2">
      <c r="A3399"/>
      <c r="B3399"/>
      <c r="C3399"/>
      <c r="D3399"/>
      <c r="E3399" s="1"/>
    </row>
    <row r="3400" spans="1:5" s="9" customFormat="1" x14ac:dyDescent="0.2">
      <c r="A3400"/>
      <c r="B3400"/>
      <c r="C3400"/>
      <c r="D3400"/>
      <c r="E3400" s="1"/>
    </row>
    <row r="3401" spans="1:5" s="9" customFormat="1" x14ac:dyDescent="0.2">
      <c r="A3401"/>
      <c r="B3401"/>
      <c r="C3401"/>
      <c r="D3401"/>
      <c r="E3401" s="1"/>
    </row>
    <row r="3402" spans="1:5" s="9" customFormat="1" x14ac:dyDescent="0.2">
      <c r="A3402"/>
      <c r="B3402"/>
      <c r="C3402"/>
      <c r="D3402"/>
      <c r="E3402" s="1"/>
    </row>
    <row r="3403" spans="1:5" s="9" customFormat="1" x14ac:dyDescent="0.2">
      <c r="A3403"/>
      <c r="B3403"/>
      <c r="C3403"/>
      <c r="D3403"/>
      <c r="E3403" s="1"/>
    </row>
    <row r="3404" spans="1:5" s="9" customFormat="1" x14ac:dyDescent="0.2">
      <c r="A3404"/>
      <c r="B3404"/>
      <c r="C3404"/>
      <c r="D3404"/>
      <c r="E3404" s="1"/>
    </row>
    <row r="3405" spans="1:5" s="9" customFormat="1" x14ac:dyDescent="0.2">
      <c r="A3405"/>
      <c r="B3405"/>
      <c r="C3405"/>
      <c r="D3405"/>
      <c r="E3405" s="1"/>
    </row>
    <row r="3406" spans="1:5" s="9" customFormat="1" x14ac:dyDescent="0.2">
      <c r="A3406"/>
      <c r="B3406"/>
      <c r="C3406"/>
      <c r="D3406"/>
      <c r="E3406" s="1"/>
    </row>
    <row r="3407" spans="1:5" s="9" customFormat="1" x14ac:dyDescent="0.2">
      <c r="A3407"/>
      <c r="B3407"/>
      <c r="C3407"/>
      <c r="D3407"/>
      <c r="E3407" s="1"/>
    </row>
    <row r="3408" spans="1:5" s="9" customFormat="1" x14ac:dyDescent="0.2">
      <c r="A3408"/>
      <c r="B3408"/>
      <c r="C3408"/>
      <c r="D3408"/>
      <c r="E3408" s="1"/>
    </row>
    <row r="3409" spans="1:5" s="9" customFormat="1" x14ac:dyDescent="0.2">
      <c r="A3409"/>
      <c r="B3409"/>
      <c r="C3409"/>
      <c r="D3409"/>
      <c r="E3409" s="1"/>
    </row>
    <row r="3410" spans="1:5" s="9" customFormat="1" x14ac:dyDescent="0.2">
      <c r="A3410"/>
      <c r="B3410"/>
      <c r="C3410"/>
      <c r="D3410"/>
      <c r="E3410" s="1"/>
    </row>
    <row r="3411" spans="1:5" s="9" customFormat="1" x14ac:dyDescent="0.2">
      <c r="A3411"/>
      <c r="B3411"/>
      <c r="C3411"/>
      <c r="D3411"/>
      <c r="E3411" s="1"/>
    </row>
    <row r="3412" spans="1:5" s="9" customFormat="1" x14ac:dyDescent="0.2">
      <c r="A3412"/>
      <c r="B3412"/>
      <c r="C3412"/>
      <c r="D3412"/>
      <c r="E3412" s="1"/>
    </row>
    <row r="3413" spans="1:5" s="9" customFormat="1" x14ac:dyDescent="0.2">
      <c r="A3413"/>
      <c r="B3413"/>
      <c r="C3413"/>
      <c r="D3413"/>
      <c r="E3413" s="1"/>
    </row>
    <row r="3414" spans="1:5" s="9" customFormat="1" x14ac:dyDescent="0.2">
      <c r="A3414"/>
      <c r="B3414"/>
      <c r="C3414"/>
      <c r="D3414"/>
      <c r="E3414" s="1"/>
    </row>
    <row r="3415" spans="1:5" s="9" customFormat="1" x14ac:dyDescent="0.2">
      <c r="A3415"/>
      <c r="B3415"/>
      <c r="C3415"/>
      <c r="D3415"/>
      <c r="E3415" s="1"/>
    </row>
    <row r="3416" spans="1:5" s="9" customFormat="1" x14ac:dyDescent="0.2">
      <c r="A3416"/>
      <c r="B3416"/>
      <c r="C3416"/>
      <c r="D3416"/>
      <c r="E3416" s="1"/>
    </row>
    <row r="3417" spans="1:5" s="9" customFormat="1" x14ac:dyDescent="0.2">
      <c r="A3417"/>
      <c r="B3417"/>
      <c r="C3417"/>
      <c r="D3417"/>
      <c r="E3417" s="1"/>
    </row>
    <row r="3418" spans="1:5" s="9" customFormat="1" x14ac:dyDescent="0.2">
      <c r="A3418"/>
      <c r="B3418"/>
      <c r="C3418"/>
      <c r="D3418"/>
      <c r="E3418" s="1"/>
    </row>
    <row r="3419" spans="1:5" s="9" customFormat="1" x14ac:dyDescent="0.2">
      <c r="A3419"/>
      <c r="B3419"/>
      <c r="C3419"/>
      <c r="D3419"/>
      <c r="E3419" s="1"/>
    </row>
    <row r="3420" spans="1:5" s="9" customFormat="1" x14ac:dyDescent="0.2">
      <c r="A3420"/>
      <c r="B3420"/>
      <c r="C3420"/>
      <c r="D3420"/>
      <c r="E3420" s="1"/>
    </row>
    <row r="3421" spans="1:5" s="9" customFormat="1" x14ac:dyDescent="0.2">
      <c r="A3421"/>
      <c r="B3421"/>
      <c r="C3421"/>
      <c r="D3421"/>
      <c r="E3421" s="1"/>
    </row>
    <row r="3422" spans="1:5" s="9" customFormat="1" x14ac:dyDescent="0.2">
      <c r="A3422"/>
      <c r="B3422"/>
      <c r="C3422"/>
      <c r="D3422"/>
      <c r="E3422" s="1"/>
    </row>
    <row r="3423" spans="1:5" s="9" customFormat="1" x14ac:dyDescent="0.2">
      <c r="A3423"/>
      <c r="B3423"/>
      <c r="C3423"/>
      <c r="D3423"/>
      <c r="E3423" s="1"/>
    </row>
    <row r="3424" spans="1:5" s="9" customFormat="1" x14ac:dyDescent="0.2">
      <c r="A3424"/>
      <c r="B3424"/>
      <c r="C3424"/>
      <c r="D3424"/>
      <c r="E3424" s="1"/>
    </row>
    <row r="3425" spans="1:5" s="9" customFormat="1" x14ac:dyDescent="0.2">
      <c r="A3425"/>
      <c r="B3425"/>
      <c r="C3425"/>
      <c r="D3425"/>
      <c r="E3425" s="1"/>
    </row>
    <row r="3426" spans="1:5" s="9" customFormat="1" x14ac:dyDescent="0.2">
      <c r="A3426"/>
      <c r="B3426"/>
      <c r="C3426"/>
      <c r="D3426"/>
      <c r="E3426" s="1"/>
    </row>
    <row r="3427" spans="1:5" s="9" customFormat="1" x14ac:dyDescent="0.2">
      <c r="A3427"/>
      <c r="B3427"/>
      <c r="C3427"/>
      <c r="D3427"/>
      <c r="E3427" s="1"/>
    </row>
    <row r="3428" spans="1:5" s="9" customFormat="1" x14ac:dyDescent="0.2">
      <c r="A3428"/>
      <c r="B3428"/>
      <c r="C3428"/>
      <c r="D3428"/>
      <c r="E3428" s="1"/>
    </row>
    <row r="3429" spans="1:5" s="9" customFormat="1" x14ac:dyDescent="0.2">
      <c r="A3429"/>
      <c r="B3429"/>
      <c r="C3429"/>
      <c r="D3429"/>
      <c r="E3429" s="1"/>
    </row>
    <row r="3430" spans="1:5" s="9" customFormat="1" x14ac:dyDescent="0.2">
      <c r="A3430"/>
      <c r="B3430"/>
      <c r="C3430"/>
      <c r="D3430"/>
      <c r="E3430" s="1"/>
    </row>
    <row r="3431" spans="1:5" s="9" customFormat="1" x14ac:dyDescent="0.2">
      <c r="A3431"/>
      <c r="B3431"/>
      <c r="C3431"/>
      <c r="D3431"/>
      <c r="E3431" s="1"/>
    </row>
    <row r="3432" spans="1:5" s="9" customFormat="1" x14ac:dyDescent="0.2">
      <c r="A3432"/>
      <c r="B3432"/>
      <c r="C3432"/>
      <c r="D3432"/>
      <c r="E3432" s="1"/>
    </row>
    <row r="3433" spans="1:5" s="9" customFormat="1" x14ac:dyDescent="0.2">
      <c r="A3433"/>
      <c r="B3433"/>
      <c r="C3433"/>
      <c r="D3433"/>
      <c r="E3433" s="1"/>
    </row>
    <row r="3434" spans="1:5" s="9" customFormat="1" x14ac:dyDescent="0.2">
      <c r="A3434"/>
      <c r="B3434"/>
      <c r="C3434"/>
      <c r="D3434"/>
      <c r="E3434" s="1"/>
    </row>
    <row r="3435" spans="1:5" s="9" customFormat="1" x14ac:dyDescent="0.2">
      <c r="A3435"/>
      <c r="B3435"/>
      <c r="C3435"/>
      <c r="D3435"/>
      <c r="E3435" s="1"/>
    </row>
    <row r="3436" spans="1:5" s="9" customFormat="1" x14ac:dyDescent="0.2">
      <c r="A3436"/>
      <c r="B3436"/>
      <c r="C3436"/>
      <c r="D3436"/>
      <c r="E3436" s="1"/>
    </row>
    <row r="3437" spans="1:5" s="9" customFormat="1" x14ac:dyDescent="0.2">
      <c r="A3437"/>
      <c r="B3437"/>
      <c r="C3437"/>
      <c r="D3437"/>
      <c r="E3437" s="1"/>
    </row>
    <row r="3438" spans="1:5" s="9" customFormat="1" x14ac:dyDescent="0.2">
      <c r="A3438"/>
      <c r="B3438"/>
      <c r="C3438"/>
      <c r="D3438"/>
      <c r="E3438" s="1"/>
    </row>
    <row r="3439" spans="1:5" s="9" customFormat="1" x14ac:dyDescent="0.2">
      <c r="A3439"/>
      <c r="B3439"/>
      <c r="C3439"/>
      <c r="D3439"/>
      <c r="E3439" s="1"/>
    </row>
    <row r="3440" spans="1:5" s="9" customFormat="1" x14ac:dyDescent="0.2">
      <c r="A3440"/>
      <c r="B3440"/>
      <c r="C3440"/>
      <c r="D3440"/>
      <c r="E3440" s="1"/>
    </row>
    <row r="3441" spans="1:5" s="9" customFormat="1" x14ac:dyDescent="0.2">
      <c r="A3441"/>
      <c r="B3441"/>
      <c r="C3441"/>
      <c r="D3441"/>
      <c r="E3441" s="1"/>
    </row>
    <row r="3442" spans="1:5" s="9" customFormat="1" x14ac:dyDescent="0.2">
      <c r="A3442"/>
      <c r="B3442"/>
      <c r="C3442"/>
      <c r="D3442"/>
      <c r="E3442" s="1"/>
    </row>
    <row r="3443" spans="1:5" s="9" customFormat="1" x14ac:dyDescent="0.2">
      <c r="A3443"/>
      <c r="B3443"/>
      <c r="C3443"/>
      <c r="D3443"/>
      <c r="E3443" s="1"/>
    </row>
    <row r="3444" spans="1:5" s="9" customFormat="1" x14ac:dyDescent="0.2">
      <c r="A3444"/>
      <c r="B3444"/>
      <c r="C3444"/>
      <c r="D3444"/>
      <c r="E3444" s="1"/>
    </row>
    <row r="3445" spans="1:5" s="9" customFormat="1" x14ac:dyDescent="0.2">
      <c r="A3445"/>
      <c r="B3445"/>
      <c r="C3445"/>
      <c r="D3445"/>
      <c r="E3445" s="1"/>
    </row>
    <row r="3446" spans="1:5" s="9" customFormat="1" x14ac:dyDescent="0.2">
      <c r="A3446"/>
      <c r="B3446"/>
      <c r="C3446"/>
      <c r="D3446"/>
      <c r="E3446" s="1"/>
    </row>
    <row r="3447" spans="1:5" s="9" customFormat="1" x14ac:dyDescent="0.2">
      <c r="A3447"/>
      <c r="B3447"/>
      <c r="C3447"/>
      <c r="D3447"/>
      <c r="E3447" s="1"/>
    </row>
    <row r="3448" spans="1:5" s="9" customFormat="1" x14ac:dyDescent="0.2">
      <c r="A3448"/>
      <c r="B3448"/>
      <c r="C3448"/>
      <c r="D3448"/>
      <c r="E3448" s="1"/>
    </row>
    <row r="3449" spans="1:5" s="9" customFormat="1" x14ac:dyDescent="0.2">
      <c r="A3449"/>
      <c r="B3449"/>
      <c r="C3449"/>
      <c r="D3449"/>
      <c r="E3449" s="1"/>
    </row>
    <row r="3450" spans="1:5" s="9" customFormat="1" x14ac:dyDescent="0.2">
      <c r="A3450"/>
      <c r="B3450"/>
      <c r="C3450"/>
      <c r="D3450"/>
      <c r="E3450" s="1"/>
    </row>
    <row r="3451" spans="1:5" s="9" customFormat="1" x14ac:dyDescent="0.2">
      <c r="A3451"/>
      <c r="B3451"/>
      <c r="C3451"/>
      <c r="D3451"/>
      <c r="E3451" s="1"/>
    </row>
    <row r="3452" spans="1:5" s="9" customFormat="1" x14ac:dyDescent="0.2">
      <c r="A3452"/>
      <c r="B3452"/>
      <c r="C3452"/>
      <c r="D3452"/>
      <c r="E3452" s="1"/>
    </row>
    <row r="3453" spans="1:5" s="9" customFormat="1" x14ac:dyDescent="0.2">
      <c r="A3453"/>
      <c r="B3453"/>
      <c r="C3453"/>
      <c r="D3453"/>
      <c r="E3453" s="1"/>
    </row>
    <row r="3454" spans="1:5" s="9" customFormat="1" x14ac:dyDescent="0.2">
      <c r="A3454"/>
      <c r="B3454"/>
      <c r="C3454"/>
      <c r="D3454"/>
      <c r="E3454" s="1"/>
    </row>
    <row r="3455" spans="1:5" s="9" customFormat="1" x14ac:dyDescent="0.2">
      <c r="A3455"/>
      <c r="B3455"/>
      <c r="C3455"/>
      <c r="D3455"/>
      <c r="E3455" s="1"/>
    </row>
    <row r="3456" spans="1:5" s="9" customFormat="1" x14ac:dyDescent="0.2">
      <c r="A3456"/>
      <c r="B3456"/>
      <c r="C3456"/>
      <c r="D3456"/>
      <c r="E3456" s="1"/>
    </row>
    <row r="3457" spans="1:5" s="9" customFormat="1" x14ac:dyDescent="0.2">
      <c r="A3457"/>
      <c r="B3457"/>
      <c r="C3457"/>
      <c r="D3457"/>
      <c r="E3457" s="1"/>
    </row>
    <row r="3458" spans="1:5" s="9" customFormat="1" x14ac:dyDescent="0.2">
      <c r="A3458"/>
      <c r="B3458"/>
      <c r="C3458"/>
      <c r="D3458"/>
      <c r="E3458" s="1"/>
    </row>
    <row r="3459" spans="1:5" s="9" customFormat="1" x14ac:dyDescent="0.2">
      <c r="A3459"/>
      <c r="B3459"/>
      <c r="C3459"/>
      <c r="D3459"/>
      <c r="E3459" s="1"/>
    </row>
    <row r="3460" spans="1:5" s="9" customFormat="1" x14ac:dyDescent="0.2">
      <c r="A3460"/>
      <c r="B3460"/>
      <c r="C3460"/>
      <c r="D3460"/>
      <c r="E3460" s="1"/>
    </row>
    <row r="3461" spans="1:5" s="9" customFormat="1" x14ac:dyDescent="0.2">
      <c r="A3461"/>
      <c r="B3461"/>
      <c r="C3461"/>
      <c r="D3461"/>
      <c r="E3461" s="1"/>
    </row>
    <row r="3462" spans="1:5" s="9" customFormat="1" x14ac:dyDescent="0.2">
      <c r="A3462"/>
      <c r="B3462"/>
      <c r="C3462"/>
      <c r="D3462"/>
      <c r="E3462" s="1"/>
    </row>
    <row r="3463" spans="1:5" s="9" customFormat="1" x14ac:dyDescent="0.2">
      <c r="A3463"/>
      <c r="B3463"/>
      <c r="C3463"/>
      <c r="D3463"/>
      <c r="E3463" s="1"/>
    </row>
    <row r="3464" spans="1:5" s="9" customFormat="1" x14ac:dyDescent="0.2">
      <c r="A3464"/>
      <c r="B3464"/>
      <c r="C3464"/>
      <c r="D3464"/>
      <c r="E3464" s="1"/>
    </row>
    <row r="3465" spans="1:5" s="9" customFormat="1" x14ac:dyDescent="0.2">
      <c r="A3465"/>
      <c r="B3465"/>
      <c r="C3465"/>
      <c r="D3465"/>
      <c r="E3465" s="1"/>
    </row>
    <row r="3466" spans="1:5" s="9" customFormat="1" x14ac:dyDescent="0.2">
      <c r="A3466"/>
      <c r="B3466"/>
      <c r="C3466"/>
      <c r="D3466"/>
      <c r="E3466" s="1"/>
    </row>
    <row r="3467" spans="1:5" s="9" customFormat="1" x14ac:dyDescent="0.2">
      <c r="A3467"/>
      <c r="B3467"/>
      <c r="C3467"/>
      <c r="D3467"/>
      <c r="E3467" s="1"/>
    </row>
    <row r="3468" spans="1:5" s="9" customFormat="1" x14ac:dyDescent="0.2">
      <c r="A3468"/>
      <c r="B3468"/>
      <c r="C3468"/>
      <c r="D3468"/>
      <c r="E3468" s="1"/>
    </row>
    <row r="3469" spans="1:5" s="9" customFormat="1" x14ac:dyDescent="0.2">
      <c r="A3469"/>
      <c r="B3469"/>
      <c r="C3469"/>
      <c r="D3469"/>
      <c r="E3469" s="1"/>
    </row>
    <row r="3470" spans="1:5" s="9" customFormat="1" x14ac:dyDescent="0.2">
      <c r="A3470"/>
      <c r="B3470"/>
      <c r="C3470"/>
      <c r="D3470"/>
      <c r="E3470" s="1"/>
    </row>
    <row r="3471" spans="1:5" s="9" customFormat="1" x14ac:dyDescent="0.2">
      <c r="A3471"/>
      <c r="B3471"/>
      <c r="C3471"/>
      <c r="D3471"/>
      <c r="E3471" s="1"/>
    </row>
    <row r="3472" spans="1:5" s="9" customFormat="1" x14ac:dyDescent="0.2">
      <c r="A3472"/>
      <c r="B3472"/>
      <c r="C3472"/>
      <c r="D3472"/>
      <c r="E3472" s="1"/>
    </row>
    <row r="3473" spans="1:5" s="9" customFormat="1" x14ac:dyDescent="0.2">
      <c r="A3473"/>
      <c r="B3473"/>
      <c r="C3473"/>
      <c r="D3473"/>
      <c r="E3473" s="1"/>
    </row>
    <row r="3474" spans="1:5" s="9" customFormat="1" x14ac:dyDescent="0.2">
      <c r="A3474"/>
      <c r="B3474"/>
      <c r="C3474"/>
      <c r="D3474"/>
      <c r="E3474" s="1"/>
    </row>
    <row r="3475" spans="1:5" s="9" customFormat="1" x14ac:dyDescent="0.2">
      <c r="A3475"/>
      <c r="B3475"/>
      <c r="C3475"/>
      <c r="D3475"/>
      <c r="E3475" s="1"/>
    </row>
    <row r="3476" spans="1:5" s="9" customFormat="1" x14ac:dyDescent="0.2">
      <c r="A3476"/>
      <c r="B3476"/>
      <c r="C3476"/>
      <c r="D3476"/>
      <c r="E3476" s="1"/>
    </row>
    <row r="3477" spans="1:5" s="9" customFormat="1" x14ac:dyDescent="0.2">
      <c r="A3477"/>
      <c r="B3477"/>
      <c r="C3477"/>
      <c r="D3477"/>
      <c r="E3477" s="1"/>
    </row>
    <row r="3478" spans="1:5" s="9" customFormat="1" x14ac:dyDescent="0.2">
      <c r="A3478"/>
      <c r="B3478"/>
      <c r="C3478"/>
      <c r="D3478"/>
      <c r="E3478" s="1"/>
    </row>
    <row r="3479" spans="1:5" s="9" customFormat="1" x14ac:dyDescent="0.2">
      <c r="A3479"/>
      <c r="B3479"/>
      <c r="C3479"/>
      <c r="D3479"/>
      <c r="E3479" s="1"/>
    </row>
    <row r="3480" spans="1:5" s="9" customFormat="1" x14ac:dyDescent="0.2">
      <c r="A3480"/>
      <c r="B3480"/>
      <c r="C3480"/>
      <c r="D3480"/>
      <c r="E3480" s="1"/>
    </row>
    <row r="3481" spans="1:5" s="9" customFormat="1" x14ac:dyDescent="0.2">
      <c r="A3481"/>
      <c r="B3481"/>
      <c r="C3481"/>
      <c r="D3481"/>
      <c r="E3481" s="1"/>
    </row>
    <row r="3482" spans="1:5" s="9" customFormat="1" x14ac:dyDescent="0.2">
      <c r="A3482"/>
      <c r="B3482"/>
      <c r="C3482"/>
      <c r="D3482"/>
      <c r="E3482" s="1"/>
    </row>
    <row r="3483" spans="1:5" s="9" customFormat="1" x14ac:dyDescent="0.2">
      <c r="A3483"/>
      <c r="B3483"/>
      <c r="C3483"/>
      <c r="D3483"/>
      <c r="E3483" s="1"/>
    </row>
    <row r="3484" spans="1:5" s="9" customFormat="1" x14ac:dyDescent="0.2">
      <c r="A3484"/>
      <c r="B3484"/>
      <c r="C3484"/>
      <c r="D3484"/>
      <c r="E3484" s="1"/>
    </row>
    <row r="3485" spans="1:5" s="9" customFormat="1" x14ac:dyDescent="0.2">
      <c r="A3485"/>
      <c r="B3485"/>
      <c r="C3485"/>
      <c r="D3485"/>
      <c r="E3485" s="1"/>
    </row>
    <row r="3486" spans="1:5" s="9" customFormat="1" x14ac:dyDescent="0.2">
      <c r="A3486"/>
      <c r="B3486"/>
      <c r="C3486"/>
      <c r="D3486"/>
      <c r="E3486" s="1"/>
    </row>
    <row r="3487" spans="1:5" s="9" customFormat="1" x14ac:dyDescent="0.2">
      <c r="A3487"/>
      <c r="B3487"/>
      <c r="C3487"/>
      <c r="D3487"/>
      <c r="E3487" s="1"/>
    </row>
    <row r="3488" spans="1:5" s="9" customFormat="1" x14ac:dyDescent="0.2">
      <c r="A3488"/>
      <c r="B3488"/>
      <c r="C3488"/>
      <c r="D3488"/>
      <c r="E3488" s="1"/>
    </row>
    <row r="3489" spans="1:5" s="9" customFormat="1" x14ac:dyDescent="0.2">
      <c r="A3489"/>
      <c r="B3489"/>
      <c r="C3489"/>
      <c r="D3489"/>
      <c r="E3489" s="1"/>
    </row>
    <row r="3490" spans="1:5" s="9" customFormat="1" x14ac:dyDescent="0.2">
      <c r="A3490"/>
      <c r="B3490"/>
      <c r="C3490"/>
      <c r="D3490"/>
      <c r="E3490" s="1"/>
    </row>
    <row r="3491" spans="1:5" s="9" customFormat="1" x14ac:dyDescent="0.2">
      <c r="A3491"/>
      <c r="B3491"/>
      <c r="C3491"/>
      <c r="D3491"/>
      <c r="E3491" s="1"/>
    </row>
    <row r="3492" spans="1:5" s="9" customFormat="1" x14ac:dyDescent="0.2">
      <c r="A3492"/>
      <c r="B3492"/>
      <c r="C3492"/>
      <c r="D3492"/>
      <c r="E3492" s="1"/>
    </row>
    <row r="3493" spans="1:5" s="9" customFormat="1" x14ac:dyDescent="0.2">
      <c r="A3493"/>
      <c r="B3493"/>
      <c r="C3493"/>
      <c r="D3493"/>
      <c r="E3493" s="1"/>
    </row>
    <row r="3494" spans="1:5" s="9" customFormat="1" x14ac:dyDescent="0.2">
      <c r="A3494"/>
      <c r="B3494"/>
      <c r="C3494"/>
      <c r="D3494"/>
      <c r="E3494" s="1"/>
    </row>
    <row r="3495" spans="1:5" s="9" customFormat="1" x14ac:dyDescent="0.2">
      <c r="A3495"/>
      <c r="B3495"/>
      <c r="C3495"/>
      <c r="D3495"/>
      <c r="E3495" s="1"/>
    </row>
    <row r="3496" spans="1:5" s="9" customFormat="1" x14ac:dyDescent="0.2">
      <c r="A3496"/>
      <c r="B3496"/>
      <c r="C3496"/>
      <c r="D3496"/>
      <c r="E3496" s="1"/>
    </row>
    <row r="3497" spans="1:5" s="9" customFormat="1" x14ac:dyDescent="0.2">
      <c r="A3497"/>
      <c r="B3497"/>
      <c r="C3497"/>
      <c r="D3497"/>
      <c r="E3497" s="1"/>
    </row>
    <row r="3498" spans="1:5" s="9" customFormat="1" x14ac:dyDescent="0.2">
      <c r="A3498"/>
      <c r="B3498"/>
      <c r="C3498"/>
      <c r="D3498"/>
      <c r="E3498" s="1"/>
    </row>
    <row r="3499" spans="1:5" s="9" customFormat="1" x14ac:dyDescent="0.2">
      <c r="A3499"/>
      <c r="B3499"/>
      <c r="C3499"/>
      <c r="D3499"/>
      <c r="E3499" s="1"/>
    </row>
    <row r="3500" spans="1:5" s="9" customFormat="1" x14ac:dyDescent="0.2">
      <c r="A3500"/>
      <c r="B3500"/>
      <c r="C3500"/>
      <c r="D3500"/>
      <c r="E3500" s="1"/>
    </row>
    <row r="3501" spans="1:5" s="9" customFormat="1" x14ac:dyDescent="0.2">
      <c r="A3501"/>
      <c r="B3501"/>
      <c r="C3501"/>
      <c r="D3501"/>
      <c r="E3501" s="1"/>
    </row>
    <row r="3502" spans="1:5" s="9" customFormat="1" x14ac:dyDescent="0.2">
      <c r="A3502"/>
      <c r="B3502"/>
      <c r="C3502"/>
      <c r="D3502"/>
      <c r="E3502" s="1"/>
    </row>
    <row r="3503" spans="1:5" s="9" customFormat="1" x14ac:dyDescent="0.2">
      <c r="A3503"/>
      <c r="B3503"/>
      <c r="C3503"/>
      <c r="D3503"/>
      <c r="E3503" s="1"/>
    </row>
    <row r="3504" spans="1:5" s="9" customFormat="1" x14ac:dyDescent="0.2">
      <c r="A3504"/>
      <c r="B3504"/>
      <c r="C3504"/>
      <c r="D3504"/>
      <c r="E3504" s="1"/>
    </row>
    <row r="3505" spans="1:5" s="9" customFormat="1" x14ac:dyDescent="0.2">
      <c r="A3505"/>
      <c r="B3505"/>
      <c r="C3505"/>
      <c r="D3505"/>
      <c r="E3505" s="1"/>
    </row>
    <row r="3506" spans="1:5" s="9" customFormat="1" x14ac:dyDescent="0.2">
      <c r="A3506"/>
      <c r="B3506"/>
      <c r="C3506"/>
      <c r="D3506"/>
      <c r="E3506" s="1"/>
    </row>
    <row r="3507" spans="1:5" s="9" customFormat="1" x14ac:dyDescent="0.2">
      <c r="A3507"/>
      <c r="B3507"/>
      <c r="C3507"/>
      <c r="D3507"/>
      <c r="E3507" s="1"/>
    </row>
    <row r="3508" spans="1:5" s="9" customFormat="1" x14ac:dyDescent="0.2">
      <c r="A3508"/>
      <c r="B3508"/>
      <c r="C3508"/>
      <c r="D3508"/>
      <c r="E3508" s="1"/>
    </row>
    <row r="3509" spans="1:5" s="9" customFormat="1" x14ac:dyDescent="0.2">
      <c r="A3509"/>
      <c r="B3509"/>
      <c r="C3509"/>
      <c r="D3509"/>
      <c r="E3509" s="1"/>
    </row>
    <row r="3510" spans="1:5" s="9" customFormat="1" x14ac:dyDescent="0.2">
      <c r="A3510"/>
      <c r="B3510"/>
      <c r="C3510"/>
      <c r="D3510"/>
      <c r="E3510" s="1"/>
    </row>
    <row r="3511" spans="1:5" s="9" customFormat="1" x14ac:dyDescent="0.2">
      <c r="A3511"/>
      <c r="B3511"/>
      <c r="C3511"/>
      <c r="D3511"/>
      <c r="E3511" s="1"/>
    </row>
    <row r="3512" spans="1:5" s="9" customFormat="1" x14ac:dyDescent="0.2">
      <c r="A3512"/>
      <c r="B3512"/>
      <c r="C3512"/>
      <c r="D3512"/>
      <c r="E3512" s="1"/>
    </row>
    <row r="3513" spans="1:5" s="9" customFormat="1" x14ac:dyDescent="0.2">
      <c r="A3513"/>
      <c r="B3513"/>
      <c r="C3513"/>
      <c r="D3513"/>
      <c r="E3513" s="1"/>
    </row>
    <row r="3514" spans="1:5" s="9" customFormat="1" x14ac:dyDescent="0.2">
      <c r="A3514"/>
      <c r="B3514"/>
      <c r="C3514"/>
      <c r="D3514"/>
      <c r="E3514" s="1"/>
    </row>
    <row r="3515" spans="1:5" s="9" customFormat="1" x14ac:dyDescent="0.2">
      <c r="A3515"/>
      <c r="B3515"/>
      <c r="C3515"/>
      <c r="D3515"/>
      <c r="E3515" s="1"/>
    </row>
    <row r="3516" spans="1:5" s="9" customFormat="1" x14ac:dyDescent="0.2">
      <c r="A3516"/>
      <c r="B3516"/>
      <c r="C3516"/>
      <c r="D3516"/>
      <c r="E3516" s="1"/>
    </row>
    <row r="3517" spans="1:5" s="9" customFormat="1" x14ac:dyDescent="0.2">
      <c r="A3517"/>
      <c r="B3517"/>
      <c r="C3517"/>
      <c r="D3517"/>
      <c r="E3517" s="1"/>
    </row>
    <row r="3518" spans="1:5" s="9" customFormat="1" x14ac:dyDescent="0.2">
      <c r="A3518"/>
      <c r="B3518"/>
      <c r="C3518"/>
      <c r="D3518"/>
      <c r="E3518" s="1"/>
    </row>
    <row r="3519" spans="1:5" s="9" customFormat="1" x14ac:dyDescent="0.2">
      <c r="A3519"/>
      <c r="B3519"/>
      <c r="C3519"/>
      <c r="D3519"/>
      <c r="E3519" s="1"/>
    </row>
    <row r="3520" spans="1:5" s="9" customFormat="1" x14ac:dyDescent="0.2">
      <c r="A3520"/>
      <c r="B3520"/>
      <c r="C3520"/>
      <c r="D3520"/>
      <c r="E3520" s="1"/>
    </row>
    <row r="3521" spans="1:5" s="9" customFormat="1" x14ac:dyDescent="0.2">
      <c r="A3521"/>
      <c r="B3521"/>
      <c r="C3521"/>
      <c r="D3521"/>
      <c r="E3521" s="1"/>
    </row>
    <row r="3522" spans="1:5" s="9" customFormat="1" x14ac:dyDescent="0.2">
      <c r="A3522"/>
      <c r="B3522"/>
      <c r="C3522"/>
      <c r="D3522"/>
      <c r="E3522" s="1"/>
    </row>
    <row r="3523" spans="1:5" s="9" customFormat="1" x14ac:dyDescent="0.2">
      <c r="A3523"/>
      <c r="B3523"/>
      <c r="C3523"/>
      <c r="D3523"/>
      <c r="E3523" s="1"/>
    </row>
    <row r="3524" spans="1:5" s="9" customFormat="1" x14ac:dyDescent="0.2">
      <c r="A3524"/>
      <c r="B3524"/>
      <c r="C3524"/>
      <c r="D3524"/>
      <c r="E3524" s="1"/>
    </row>
    <row r="3525" spans="1:5" s="9" customFormat="1" x14ac:dyDescent="0.2">
      <c r="A3525"/>
      <c r="B3525"/>
      <c r="C3525"/>
      <c r="D3525"/>
      <c r="E3525" s="1"/>
    </row>
    <row r="3526" spans="1:5" s="9" customFormat="1" x14ac:dyDescent="0.2">
      <c r="A3526"/>
      <c r="B3526"/>
      <c r="C3526"/>
      <c r="D3526"/>
      <c r="E3526" s="1"/>
    </row>
    <row r="3527" spans="1:5" s="9" customFormat="1" x14ac:dyDescent="0.2">
      <c r="A3527"/>
      <c r="B3527"/>
      <c r="C3527"/>
      <c r="D3527"/>
      <c r="E3527" s="1"/>
    </row>
    <row r="3528" spans="1:5" s="9" customFormat="1" x14ac:dyDescent="0.2">
      <c r="A3528"/>
      <c r="B3528"/>
      <c r="C3528"/>
      <c r="D3528"/>
      <c r="E3528" s="1"/>
    </row>
    <row r="3529" spans="1:5" s="9" customFormat="1" x14ac:dyDescent="0.2">
      <c r="A3529"/>
      <c r="B3529"/>
      <c r="C3529"/>
      <c r="D3529"/>
      <c r="E3529" s="1"/>
    </row>
    <row r="3530" spans="1:5" s="9" customFormat="1" x14ac:dyDescent="0.2">
      <c r="A3530"/>
      <c r="B3530"/>
      <c r="C3530"/>
      <c r="D3530"/>
      <c r="E3530" s="1"/>
    </row>
    <row r="3531" spans="1:5" s="9" customFormat="1" x14ac:dyDescent="0.2">
      <c r="A3531"/>
      <c r="B3531"/>
      <c r="C3531"/>
      <c r="D3531"/>
      <c r="E3531" s="1"/>
    </row>
    <row r="3532" spans="1:5" s="9" customFormat="1" x14ac:dyDescent="0.2">
      <c r="A3532"/>
      <c r="B3532"/>
      <c r="C3532"/>
      <c r="D3532"/>
      <c r="E3532" s="1"/>
    </row>
    <row r="3533" spans="1:5" s="9" customFormat="1" x14ac:dyDescent="0.2">
      <c r="A3533"/>
      <c r="B3533"/>
      <c r="C3533"/>
      <c r="D3533"/>
      <c r="E3533" s="1"/>
    </row>
    <row r="3534" spans="1:5" s="9" customFormat="1" x14ac:dyDescent="0.2">
      <c r="A3534"/>
      <c r="B3534"/>
      <c r="C3534"/>
      <c r="D3534"/>
      <c r="E3534" s="1"/>
    </row>
    <row r="3535" spans="1:5" s="9" customFormat="1" x14ac:dyDescent="0.2">
      <c r="A3535"/>
      <c r="B3535"/>
      <c r="C3535"/>
      <c r="D3535"/>
      <c r="E3535" s="1"/>
    </row>
    <row r="3536" spans="1:5" s="9" customFormat="1" x14ac:dyDescent="0.2">
      <c r="A3536"/>
      <c r="B3536"/>
      <c r="C3536"/>
      <c r="D3536"/>
      <c r="E3536" s="1"/>
    </row>
    <row r="3537" spans="1:5" s="9" customFormat="1" x14ac:dyDescent="0.2">
      <c r="A3537"/>
      <c r="B3537"/>
      <c r="C3537"/>
      <c r="D3537"/>
      <c r="E3537" s="1"/>
    </row>
    <row r="3538" spans="1:5" s="9" customFormat="1" x14ac:dyDescent="0.2">
      <c r="A3538"/>
      <c r="B3538"/>
      <c r="C3538"/>
      <c r="D3538"/>
      <c r="E3538" s="1"/>
    </row>
    <row r="3539" spans="1:5" s="9" customFormat="1" x14ac:dyDescent="0.2">
      <c r="A3539"/>
      <c r="B3539"/>
      <c r="C3539"/>
      <c r="D3539"/>
      <c r="E3539" s="1"/>
    </row>
    <row r="3540" spans="1:5" s="9" customFormat="1" x14ac:dyDescent="0.2">
      <c r="A3540"/>
      <c r="B3540"/>
      <c r="C3540"/>
      <c r="D3540"/>
      <c r="E3540" s="1"/>
    </row>
    <row r="3541" spans="1:5" s="9" customFormat="1" x14ac:dyDescent="0.2">
      <c r="A3541"/>
      <c r="B3541"/>
      <c r="C3541"/>
      <c r="D3541"/>
      <c r="E3541" s="1"/>
    </row>
    <row r="3542" spans="1:5" s="9" customFormat="1" x14ac:dyDescent="0.2">
      <c r="A3542"/>
      <c r="B3542"/>
      <c r="C3542"/>
      <c r="D3542"/>
      <c r="E3542" s="1"/>
    </row>
    <row r="3543" spans="1:5" s="9" customFormat="1" x14ac:dyDescent="0.2">
      <c r="A3543"/>
      <c r="B3543"/>
      <c r="C3543"/>
      <c r="D3543"/>
      <c r="E3543" s="1"/>
    </row>
    <row r="3544" spans="1:5" s="9" customFormat="1" x14ac:dyDescent="0.2">
      <c r="A3544"/>
      <c r="B3544"/>
      <c r="C3544"/>
      <c r="D3544"/>
      <c r="E3544" s="1"/>
    </row>
    <row r="3545" spans="1:5" s="9" customFormat="1" x14ac:dyDescent="0.2">
      <c r="A3545"/>
      <c r="B3545"/>
      <c r="C3545"/>
      <c r="D3545"/>
      <c r="E3545" s="1"/>
    </row>
    <row r="3546" spans="1:5" s="9" customFormat="1" x14ac:dyDescent="0.2">
      <c r="A3546"/>
      <c r="B3546"/>
      <c r="C3546"/>
      <c r="D3546"/>
      <c r="E3546" s="1"/>
    </row>
    <row r="3547" spans="1:5" s="9" customFormat="1" x14ac:dyDescent="0.2">
      <c r="A3547"/>
      <c r="B3547"/>
      <c r="C3547"/>
      <c r="D3547"/>
      <c r="E3547" s="1"/>
    </row>
    <row r="3548" spans="1:5" s="9" customFormat="1" x14ac:dyDescent="0.2">
      <c r="A3548"/>
      <c r="B3548"/>
      <c r="C3548"/>
      <c r="D3548"/>
      <c r="E3548" s="1"/>
    </row>
    <row r="3549" spans="1:5" s="9" customFormat="1" x14ac:dyDescent="0.2">
      <c r="A3549"/>
      <c r="B3549"/>
      <c r="C3549"/>
      <c r="D3549"/>
      <c r="E3549" s="1"/>
    </row>
    <row r="3550" spans="1:5" s="9" customFormat="1" x14ac:dyDescent="0.2">
      <c r="A3550"/>
      <c r="B3550"/>
      <c r="C3550"/>
      <c r="D3550"/>
      <c r="E3550" s="1"/>
    </row>
    <row r="3551" spans="1:5" s="9" customFormat="1" x14ac:dyDescent="0.2">
      <c r="A3551"/>
      <c r="B3551"/>
      <c r="C3551"/>
      <c r="D3551"/>
      <c r="E3551" s="1"/>
    </row>
    <row r="3552" spans="1:5" s="9" customFormat="1" x14ac:dyDescent="0.2">
      <c r="A3552"/>
      <c r="B3552"/>
      <c r="C3552"/>
      <c r="D3552"/>
      <c r="E3552" s="1"/>
    </row>
    <row r="3553" spans="1:5" s="9" customFormat="1" x14ac:dyDescent="0.2">
      <c r="A3553"/>
      <c r="B3553"/>
      <c r="C3553"/>
      <c r="D3553"/>
      <c r="E3553" s="1"/>
    </row>
    <row r="3554" spans="1:5" s="9" customFormat="1" x14ac:dyDescent="0.2">
      <c r="A3554"/>
      <c r="B3554"/>
      <c r="C3554"/>
      <c r="D3554"/>
      <c r="E3554" s="1"/>
    </row>
    <row r="3555" spans="1:5" s="9" customFormat="1" x14ac:dyDescent="0.2">
      <c r="A3555"/>
      <c r="B3555"/>
      <c r="C3555"/>
      <c r="D3555"/>
      <c r="E3555" s="1"/>
    </row>
    <row r="3556" spans="1:5" s="9" customFormat="1" x14ac:dyDescent="0.2">
      <c r="A3556"/>
      <c r="B3556"/>
      <c r="C3556"/>
      <c r="D3556"/>
      <c r="E3556" s="1"/>
    </row>
    <row r="3557" spans="1:5" s="9" customFormat="1" x14ac:dyDescent="0.2">
      <c r="A3557"/>
      <c r="B3557"/>
      <c r="C3557"/>
      <c r="D3557"/>
      <c r="E3557" s="1"/>
    </row>
    <row r="3558" spans="1:5" s="9" customFormat="1" x14ac:dyDescent="0.2">
      <c r="A3558"/>
      <c r="B3558"/>
      <c r="C3558"/>
      <c r="D3558"/>
      <c r="E3558" s="1"/>
    </row>
    <row r="3559" spans="1:5" s="9" customFormat="1" x14ac:dyDescent="0.2">
      <c r="A3559"/>
      <c r="B3559"/>
      <c r="C3559"/>
      <c r="D3559"/>
      <c r="E3559" s="1"/>
    </row>
    <row r="3560" spans="1:5" s="9" customFormat="1" x14ac:dyDescent="0.2">
      <c r="A3560"/>
      <c r="B3560"/>
      <c r="C3560"/>
      <c r="D3560"/>
      <c r="E3560" s="1"/>
    </row>
    <row r="3561" spans="1:5" s="9" customFormat="1" x14ac:dyDescent="0.2">
      <c r="A3561"/>
      <c r="B3561"/>
      <c r="C3561"/>
      <c r="D3561"/>
      <c r="E3561" s="1"/>
    </row>
    <row r="3562" spans="1:5" s="9" customFormat="1" x14ac:dyDescent="0.2">
      <c r="A3562"/>
      <c r="B3562"/>
      <c r="C3562"/>
      <c r="D3562"/>
      <c r="E3562" s="1"/>
    </row>
    <row r="3563" spans="1:5" s="9" customFormat="1" x14ac:dyDescent="0.2">
      <c r="A3563"/>
      <c r="B3563"/>
      <c r="C3563"/>
      <c r="D3563"/>
      <c r="E3563" s="1"/>
    </row>
    <row r="3564" spans="1:5" s="9" customFormat="1" x14ac:dyDescent="0.2">
      <c r="A3564"/>
      <c r="B3564"/>
      <c r="C3564"/>
      <c r="D3564"/>
      <c r="E3564" s="1"/>
    </row>
    <row r="3565" spans="1:5" s="9" customFormat="1" x14ac:dyDescent="0.2">
      <c r="A3565"/>
      <c r="B3565"/>
      <c r="C3565"/>
      <c r="D3565"/>
      <c r="E3565" s="1"/>
    </row>
    <row r="3566" spans="1:5" s="9" customFormat="1" x14ac:dyDescent="0.2">
      <c r="A3566"/>
      <c r="B3566"/>
      <c r="C3566"/>
      <c r="D3566"/>
      <c r="E3566" s="1"/>
    </row>
    <row r="3567" spans="1:5" s="9" customFormat="1" x14ac:dyDescent="0.2">
      <c r="A3567"/>
      <c r="B3567"/>
      <c r="C3567"/>
      <c r="D3567"/>
      <c r="E3567" s="1"/>
    </row>
    <row r="3568" spans="1:5" s="9" customFormat="1" x14ac:dyDescent="0.2">
      <c r="A3568"/>
      <c r="B3568"/>
      <c r="C3568"/>
      <c r="D3568"/>
      <c r="E3568" s="1"/>
    </row>
    <row r="3569" spans="1:5" s="9" customFormat="1" x14ac:dyDescent="0.2">
      <c r="A3569"/>
      <c r="B3569"/>
      <c r="C3569"/>
      <c r="D3569"/>
      <c r="E3569" s="1"/>
    </row>
    <row r="3570" spans="1:5" s="9" customFormat="1" x14ac:dyDescent="0.2">
      <c r="A3570"/>
      <c r="B3570"/>
      <c r="C3570"/>
      <c r="D3570"/>
      <c r="E3570" s="1"/>
    </row>
    <row r="3571" spans="1:5" s="9" customFormat="1" x14ac:dyDescent="0.2">
      <c r="A3571"/>
      <c r="B3571"/>
      <c r="C3571"/>
      <c r="D3571"/>
      <c r="E3571" s="1"/>
    </row>
    <row r="3572" spans="1:5" s="9" customFormat="1" x14ac:dyDescent="0.2">
      <c r="A3572"/>
      <c r="B3572"/>
      <c r="C3572"/>
      <c r="D3572"/>
      <c r="E3572" s="1"/>
    </row>
    <row r="3573" spans="1:5" s="9" customFormat="1" x14ac:dyDescent="0.2">
      <c r="A3573"/>
      <c r="B3573"/>
      <c r="C3573"/>
      <c r="D3573"/>
      <c r="E3573" s="1"/>
    </row>
    <row r="3574" spans="1:5" s="9" customFormat="1" x14ac:dyDescent="0.2">
      <c r="A3574"/>
      <c r="B3574"/>
      <c r="C3574"/>
      <c r="D3574"/>
      <c r="E3574" s="1"/>
    </row>
    <row r="3575" spans="1:5" s="9" customFormat="1" x14ac:dyDescent="0.2">
      <c r="A3575"/>
      <c r="B3575"/>
      <c r="C3575"/>
      <c r="D3575"/>
      <c r="E3575" s="1"/>
    </row>
    <row r="3576" spans="1:5" s="9" customFormat="1" x14ac:dyDescent="0.2">
      <c r="A3576"/>
      <c r="B3576"/>
      <c r="C3576"/>
      <c r="D3576"/>
      <c r="E3576" s="1"/>
    </row>
    <row r="3577" spans="1:5" s="9" customFormat="1" x14ac:dyDescent="0.2">
      <c r="A3577"/>
      <c r="B3577"/>
      <c r="C3577"/>
      <c r="D3577"/>
      <c r="E3577" s="1"/>
    </row>
    <row r="3578" spans="1:5" s="9" customFormat="1" x14ac:dyDescent="0.2">
      <c r="A3578"/>
      <c r="B3578"/>
      <c r="C3578"/>
      <c r="D3578"/>
      <c r="E3578" s="1"/>
    </row>
    <row r="3579" spans="1:5" s="9" customFormat="1" x14ac:dyDescent="0.2">
      <c r="A3579"/>
      <c r="B3579"/>
      <c r="C3579"/>
      <c r="D3579"/>
      <c r="E3579" s="1"/>
    </row>
    <row r="3580" spans="1:5" s="9" customFormat="1" x14ac:dyDescent="0.2">
      <c r="A3580"/>
      <c r="B3580"/>
      <c r="C3580"/>
      <c r="D3580"/>
      <c r="E3580" s="1"/>
    </row>
    <row r="3581" spans="1:5" s="9" customFormat="1" x14ac:dyDescent="0.2">
      <c r="A3581"/>
      <c r="B3581"/>
      <c r="C3581"/>
      <c r="D3581"/>
      <c r="E3581" s="1"/>
    </row>
    <row r="3582" spans="1:5" s="9" customFormat="1" x14ac:dyDescent="0.2">
      <c r="A3582"/>
      <c r="B3582"/>
      <c r="C3582"/>
      <c r="D3582"/>
      <c r="E3582" s="1"/>
    </row>
    <row r="3583" spans="1:5" s="9" customFormat="1" x14ac:dyDescent="0.2">
      <c r="A3583"/>
      <c r="B3583"/>
      <c r="C3583"/>
      <c r="D3583"/>
      <c r="E3583" s="1"/>
    </row>
    <row r="3584" spans="1:5" s="9" customFormat="1" x14ac:dyDescent="0.2">
      <c r="A3584"/>
      <c r="B3584"/>
      <c r="C3584"/>
      <c r="D3584"/>
      <c r="E3584" s="1"/>
    </row>
    <row r="3585" spans="1:5" s="9" customFormat="1" x14ac:dyDescent="0.2">
      <c r="A3585"/>
      <c r="B3585"/>
      <c r="C3585"/>
      <c r="D3585"/>
      <c r="E3585" s="1"/>
    </row>
    <row r="3586" spans="1:5" s="9" customFormat="1" x14ac:dyDescent="0.2">
      <c r="A3586"/>
      <c r="B3586"/>
      <c r="C3586"/>
      <c r="D3586"/>
      <c r="E3586" s="1"/>
    </row>
    <row r="3587" spans="1:5" s="9" customFormat="1" x14ac:dyDescent="0.2">
      <c r="A3587"/>
      <c r="B3587"/>
      <c r="C3587"/>
      <c r="D3587"/>
      <c r="E3587" s="1"/>
    </row>
    <row r="3588" spans="1:5" s="9" customFormat="1" x14ac:dyDescent="0.2">
      <c r="A3588"/>
      <c r="B3588"/>
      <c r="C3588"/>
      <c r="D3588"/>
      <c r="E3588" s="1"/>
    </row>
    <row r="3589" spans="1:5" s="9" customFormat="1" x14ac:dyDescent="0.2">
      <c r="A3589"/>
      <c r="B3589"/>
      <c r="C3589"/>
      <c r="D3589"/>
      <c r="E3589" s="1"/>
    </row>
    <row r="3590" spans="1:5" s="9" customFormat="1" x14ac:dyDescent="0.2">
      <c r="A3590"/>
      <c r="B3590"/>
      <c r="C3590"/>
      <c r="D3590"/>
      <c r="E3590" s="1"/>
    </row>
    <row r="3591" spans="1:5" s="9" customFormat="1" x14ac:dyDescent="0.2">
      <c r="A3591"/>
      <c r="B3591"/>
      <c r="C3591"/>
      <c r="D3591"/>
      <c r="E3591" s="1"/>
    </row>
    <row r="3592" spans="1:5" s="9" customFormat="1" x14ac:dyDescent="0.2">
      <c r="A3592"/>
      <c r="B3592"/>
      <c r="C3592"/>
      <c r="D3592"/>
      <c r="E3592" s="1"/>
    </row>
    <row r="3593" spans="1:5" s="9" customFormat="1" x14ac:dyDescent="0.2">
      <c r="A3593"/>
      <c r="B3593"/>
      <c r="C3593"/>
      <c r="D3593"/>
      <c r="E3593" s="1"/>
    </row>
    <row r="3594" spans="1:5" s="9" customFormat="1" x14ac:dyDescent="0.2">
      <c r="A3594"/>
      <c r="B3594"/>
      <c r="C3594"/>
      <c r="D3594"/>
      <c r="E3594" s="1"/>
    </row>
    <row r="3595" spans="1:5" s="9" customFormat="1" x14ac:dyDescent="0.2">
      <c r="A3595"/>
      <c r="B3595"/>
      <c r="C3595"/>
      <c r="D3595"/>
      <c r="E3595" s="1"/>
    </row>
    <row r="3596" spans="1:5" s="9" customFormat="1" x14ac:dyDescent="0.2">
      <c r="A3596"/>
      <c r="B3596"/>
      <c r="C3596"/>
      <c r="D3596"/>
      <c r="E3596" s="1"/>
    </row>
    <row r="3597" spans="1:5" s="9" customFormat="1" x14ac:dyDescent="0.2">
      <c r="A3597"/>
      <c r="B3597"/>
      <c r="C3597"/>
      <c r="D3597"/>
      <c r="E3597" s="1"/>
    </row>
    <row r="3598" spans="1:5" s="9" customFormat="1" x14ac:dyDescent="0.2">
      <c r="A3598"/>
      <c r="B3598"/>
      <c r="C3598"/>
      <c r="D3598"/>
      <c r="E3598" s="1"/>
    </row>
    <row r="3599" spans="1:5" s="9" customFormat="1" x14ac:dyDescent="0.2">
      <c r="A3599"/>
      <c r="B3599"/>
      <c r="C3599"/>
      <c r="D3599"/>
      <c r="E3599" s="1"/>
    </row>
    <row r="3600" spans="1:5" s="9" customFormat="1" x14ac:dyDescent="0.2">
      <c r="A3600"/>
      <c r="B3600"/>
      <c r="C3600"/>
      <c r="D3600"/>
      <c r="E3600" s="1"/>
    </row>
    <row r="3601" spans="1:5" s="9" customFormat="1" x14ac:dyDescent="0.2">
      <c r="A3601"/>
      <c r="B3601"/>
      <c r="C3601"/>
      <c r="D3601"/>
      <c r="E3601" s="1"/>
    </row>
    <row r="3602" spans="1:5" s="9" customFormat="1" x14ac:dyDescent="0.2">
      <c r="A3602"/>
      <c r="B3602"/>
      <c r="C3602"/>
      <c r="D3602"/>
      <c r="E3602" s="1"/>
    </row>
    <row r="3603" spans="1:5" s="9" customFormat="1" x14ac:dyDescent="0.2">
      <c r="A3603"/>
      <c r="B3603"/>
      <c r="C3603"/>
      <c r="D3603"/>
      <c r="E3603" s="1"/>
    </row>
    <row r="3604" spans="1:5" s="9" customFormat="1" x14ac:dyDescent="0.2">
      <c r="A3604"/>
      <c r="B3604"/>
      <c r="C3604"/>
      <c r="D3604"/>
      <c r="E3604" s="1"/>
    </row>
    <row r="3605" spans="1:5" s="9" customFormat="1" x14ac:dyDescent="0.2">
      <c r="A3605"/>
      <c r="B3605"/>
      <c r="C3605"/>
      <c r="D3605"/>
      <c r="E3605" s="1"/>
    </row>
    <row r="3606" spans="1:5" s="9" customFormat="1" x14ac:dyDescent="0.2">
      <c r="A3606"/>
      <c r="B3606"/>
      <c r="C3606"/>
      <c r="D3606"/>
      <c r="E3606" s="1"/>
    </row>
    <row r="3607" spans="1:5" s="9" customFormat="1" x14ac:dyDescent="0.2">
      <c r="A3607"/>
      <c r="B3607"/>
      <c r="C3607"/>
      <c r="D3607"/>
      <c r="E3607" s="1"/>
    </row>
    <row r="3608" spans="1:5" s="9" customFormat="1" x14ac:dyDescent="0.2">
      <c r="A3608"/>
      <c r="B3608"/>
      <c r="C3608"/>
      <c r="D3608"/>
      <c r="E3608" s="1"/>
    </row>
    <row r="3609" spans="1:5" s="9" customFormat="1" x14ac:dyDescent="0.2">
      <c r="A3609"/>
      <c r="B3609"/>
      <c r="C3609"/>
      <c r="D3609"/>
      <c r="E3609" s="1"/>
    </row>
    <row r="3610" spans="1:5" s="9" customFormat="1" x14ac:dyDescent="0.2">
      <c r="A3610"/>
      <c r="B3610"/>
      <c r="C3610"/>
      <c r="D3610"/>
      <c r="E3610" s="1"/>
    </row>
    <row r="3611" spans="1:5" s="9" customFormat="1" x14ac:dyDescent="0.2">
      <c r="A3611"/>
      <c r="B3611"/>
      <c r="C3611"/>
      <c r="D3611"/>
      <c r="E3611" s="1"/>
    </row>
    <row r="3612" spans="1:5" s="9" customFormat="1" x14ac:dyDescent="0.2">
      <c r="A3612"/>
      <c r="B3612"/>
      <c r="C3612"/>
      <c r="D3612"/>
      <c r="E3612" s="1"/>
    </row>
    <row r="3613" spans="1:5" s="9" customFormat="1" x14ac:dyDescent="0.2">
      <c r="A3613"/>
      <c r="B3613"/>
      <c r="C3613"/>
      <c r="D3613"/>
      <c r="E3613" s="1"/>
    </row>
    <row r="3614" spans="1:5" s="9" customFormat="1" x14ac:dyDescent="0.2">
      <c r="A3614"/>
      <c r="B3614"/>
      <c r="C3614"/>
      <c r="D3614"/>
      <c r="E3614" s="1"/>
    </row>
    <row r="3615" spans="1:5" s="9" customFormat="1" x14ac:dyDescent="0.2">
      <c r="A3615"/>
      <c r="B3615"/>
      <c r="C3615"/>
      <c r="D3615"/>
      <c r="E3615" s="1"/>
    </row>
    <row r="3616" spans="1:5" s="9" customFormat="1" x14ac:dyDescent="0.2">
      <c r="A3616"/>
      <c r="B3616"/>
      <c r="C3616"/>
      <c r="D3616"/>
      <c r="E3616" s="1"/>
    </row>
    <row r="3617" spans="1:5" s="9" customFormat="1" x14ac:dyDescent="0.2">
      <c r="A3617"/>
      <c r="B3617"/>
      <c r="C3617"/>
      <c r="D3617"/>
      <c r="E3617" s="1"/>
    </row>
    <row r="3618" spans="1:5" s="9" customFormat="1" x14ac:dyDescent="0.2">
      <c r="A3618"/>
      <c r="B3618"/>
      <c r="C3618"/>
      <c r="D3618"/>
      <c r="E3618" s="1"/>
    </row>
    <row r="3619" spans="1:5" s="9" customFormat="1" x14ac:dyDescent="0.2">
      <c r="A3619"/>
      <c r="B3619"/>
      <c r="C3619"/>
      <c r="D3619"/>
      <c r="E3619" s="1"/>
    </row>
    <row r="3620" spans="1:5" s="9" customFormat="1" x14ac:dyDescent="0.2">
      <c r="A3620"/>
      <c r="B3620"/>
      <c r="C3620"/>
      <c r="D3620"/>
      <c r="E3620" s="1"/>
    </row>
    <row r="3621" spans="1:5" s="9" customFormat="1" x14ac:dyDescent="0.2">
      <c r="A3621"/>
      <c r="B3621"/>
      <c r="C3621"/>
      <c r="D3621"/>
      <c r="E3621" s="1"/>
    </row>
    <row r="3622" spans="1:5" s="9" customFormat="1" x14ac:dyDescent="0.2">
      <c r="A3622"/>
      <c r="B3622"/>
      <c r="C3622"/>
      <c r="D3622"/>
      <c r="E3622" s="1"/>
    </row>
    <row r="3623" spans="1:5" s="9" customFormat="1" x14ac:dyDescent="0.2">
      <c r="A3623"/>
      <c r="B3623"/>
      <c r="C3623"/>
      <c r="D3623"/>
      <c r="E3623" s="1"/>
    </row>
    <row r="3624" spans="1:5" s="9" customFormat="1" x14ac:dyDescent="0.2">
      <c r="A3624"/>
      <c r="B3624"/>
      <c r="C3624"/>
      <c r="D3624"/>
      <c r="E3624" s="1"/>
    </row>
    <row r="3625" spans="1:5" s="9" customFormat="1" x14ac:dyDescent="0.2">
      <c r="A3625"/>
      <c r="B3625"/>
      <c r="C3625"/>
      <c r="D3625"/>
      <c r="E3625" s="1"/>
    </row>
    <row r="3626" spans="1:5" s="9" customFormat="1" x14ac:dyDescent="0.2">
      <c r="A3626"/>
      <c r="B3626"/>
      <c r="C3626"/>
      <c r="D3626"/>
      <c r="E3626" s="1"/>
    </row>
    <row r="3627" spans="1:5" s="9" customFormat="1" x14ac:dyDescent="0.2">
      <c r="A3627"/>
      <c r="B3627"/>
      <c r="C3627"/>
      <c r="D3627"/>
      <c r="E3627" s="1"/>
    </row>
    <row r="3628" spans="1:5" s="9" customFormat="1" x14ac:dyDescent="0.2">
      <c r="A3628"/>
      <c r="B3628"/>
      <c r="C3628"/>
      <c r="D3628"/>
      <c r="E3628" s="1"/>
    </row>
    <row r="3629" spans="1:5" s="9" customFormat="1" x14ac:dyDescent="0.2">
      <c r="A3629"/>
      <c r="B3629"/>
      <c r="C3629"/>
      <c r="D3629"/>
      <c r="E3629" s="1"/>
    </row>
    <row r="3630" spans="1:5" s="9" customFormat="1" x14ac:dyDescent="0.2">
      <c r="A3630"/>
      <c r="B3630"/>
      <c r="C3630"/>
      <c r="D3630"/>
      <c r="E3630" s="1"/>
    </row>
    <row r="3631" spans="1:5" s="9" customFormat="1" x14ac:dyDescent="0.2">
      <c r="A3631"/>
      <c r="B3631"/>
      <c r="C3631"/>
      <c r="D3631"/>
      <c r="E3631" s="1"/>
    </row>
    <row r="3632" spans="1:5" s="9" customFormat="1" x14ac:dyDescent="0.2">
      <c r="A3632"/>
      <c r="B3632"/>
      <c r="C3632"/>
      <c r="D3632"/>
      <c r="E3632" s="1"/>
    </row>
    <row r="3633" spans="1:5" s="9" customFormat="1" x14ac:dyDescent="0.2">
      <c r="A3633"/>
      <c r="B3633"/>
      <c r="C3633"/>
      <c r="D3633"/>
      <c r="E3633" s="1"/>
    </row>
    <row r="3634" spans="1:5" s="9" customFormat="1" x14ac:dyDescent="0.2">
      <c r="A3634"/>
      <c r="B3634"/>
      <c r="C3634"/>
      <c r="D3634"/>
      <c r="E3634" s="1"/>
    </row>
    <row r="3635" spans="1:5" s="9" customFormat="1" x14ac:dyDescent="0.2">
      <c r="A3635"/>
      <c r="B3635"/>
      <c r="C3635"/>
      <c r="D3635"/>
      <c r="E3635" s="1"/>
    </row>
    <row r="3636" spans="1:5" s="9" customFormat="1" x14ac:dyDescent="0.2">
      <c r="A3636"/>
      <c r="B3636"/>
      <c r="C3636"/>
      <c r="D3636"/>
      <c r="E3636" s="1"/>
    </row>
    <row r="3637" spans="1:5" s="9" customFormat="1" x14ac:dyDescent="0.2">
      <c r="A3637"/>
      <c r="B3637"/>
      <c r="C3637"/>
      <c r="D3637"/>
      <c r="E3637" s="1"/>
    </row>
    <row r="3638" spans="1:5" s="9" customFormat="1" x14ac:dyDescent="0.2">
      <c r="A3638"/>
      <c r="B3638"/>
      <c r="C3638"/>
      <c r="D3638"/>
      <c r="E3638" s="1"/>
    </row>
    <row r="3639" spans="1:5" s="9" customFormat="1" x14ac:dyDescent="0.2">
      <c r="A3639"/>
      <c r="B3639"/>
      <c r="C3639"/>
      <c r="D3639"/>
      <c r="E3639" s="1"/>
    </row>
    <row r="3640" spans="1:5" s="9" customFormat="1" x14ac:dyDescent="0.2">
      <c r="A3640"/>
      <c r="B3640"/>
      <c r="C3640"/>
      <c r="D3640"/>
      <c r="E3640" s="1"/>
    </row>
    <row r="3641" spans="1:5" s="9" customFormat="1" x14ac:dyDescent="0.2">
      <c r="A3641"/>
      <c r="B3641"/>
      <c r="C3641"/>
      <c r="D3641"/>
      <c r="E3641" s="1"/>
    </row>
    <row r="3642" spans="1:5" s="9" customFormat="1" x14ac:dyDescent="0.2">
      <c r="A3642"/>
      <c r="B3642"/>
      <c r="C3642"/>
      <c r="D3642"/>
      <c r="E3642" s="1"/>
    </row>
    <row r="3643" spans="1:5" s="9" customFormat="1" x14ac:dyDescent="0.2">
      <c r="A3643"/>
      <c r="B3643"/>
      <c r="C3643"/>
      <c r="D3643"/>
      <c r="E3643" s="1"/>
    </row>
    <row r="3644" spans="1:5" s="9" customFormat="1" x14ac:dyDescent="0.2">
      <c r="A3644"/>
      <c r="B3644"/>
      <c r="C3644"/>
      <c r="D3644"/>
      <c r="E3644" s="1"/>
    </row>
    <row r="3645" spans="1:5" s="9" customFormat="1" x14ac:dyDescent="0.2">
      <c r="A3645"/>
      <c r="B3645"/>
      <c r="C3645"/>
      <c r="D3645"/>
      <c r="E3645" s="1"/>
    </row>
    <row r="3646" spans="1:5" s="9" customFormat="1" x14ac:dyDescent="0.2">
      <c r="A3646"/>
      <c r="B3646"/>
      <c r="C3646"/>
      <c r="D3646"/>
      <c r="E3646" s="1"/>
    </row>
    <row r="3647" spans="1:5" s="9" customFormat="1" x14ac:dyDescent="0.2">
      <c r="A3647"/>
      <c r="B3647"/>
      <c r="C3647"/>
      <c r="D3647"/>
      <c r="E3647" s="1"/>
    </row>
    <row r="3648" spans="1:5" s="9" customFormat="1" x14ac:dyDescent="0.2">
      <c r="A3648"/>
      <c r="B3648"/>
      <c r="C3648"/>
      <c r="D3648"/>
      <c r="E3648" s="1"/>
    </row>
    <row r="3649" spans="1:5" s="9" customFormat="1" x14ac:dyDescent="0.2">
      <c r="A3649"/>
      <c r="B3649"/>
      <c r="C3649"/>
      <c r="D3649"/>
      <c r="E3649" s="1"/>
    </row>
    <row r="3650" spans="1:5" s="9" customFormat="1" x14ac:dyDescent="0.2">
      <c r="A3650"/>
      <c r="B3650"/>
      <c r="C3650"/>
      <c r="D3650"/>
      <c r="E3650" s="1"/>
    </row>
    <row r="3651" spans="1:5" s="9" customFormat="1" x14ac:dyDescent="0.2">
      <c r="A3651"/>
      <c r="B3651"/>
      <c r="C3651"/>
      <c r="D3651"/>
      <c r="E3651" s="1"/>
    </row>
    <row r="3652" spans="1:5" s="9" customFormat="1" x14ac:dyDescent="0.2">
      <c r="A3652"/>
      <c r="B3652"/>
      <c r="C3652"/>
      <c r="D3652"/>
      <c r="E3652" s="1"/>
    </row>
    <row r="3653" spans="1:5" s="9" customFormat="1" x14ac:dyDescent="0.2">
      <c r="A3653"/>
      <c r="B3653"/>
      <c r="C3653"/>
      <c r="D3653"/>
      <c r="E3653" s="1"/>
    </row>
    <row r="3654" spans="1:5" s="9" customFormat="1" x14ac:dyDescent="0.2">
      <c r="A3654"/>
      <c r="B3654"/>
      <c r="C3654"/>
      <c r="D3654"/>
      <c r="E3654" s="1"/>
    </row>
    <row r="3655" spans="1:5" s="9" customFormat="1" x14ac:dyDescent="0.2">
      <c r="A3655"/>
      <c r="B3655"/>
      <c r="C3655"/>
      <c r="D3655"/>
      <c r="E3655" s="1"/>
    </row>
    <row r="3656" spans="1:5" s="9" customFormat="1" x14ac:dyDescent="0.2">
      <c r="A3656"/>
      <c r="B3656"/>
      <c r="C3656"/>
      <c r="D3656"/>
      <c r="E3656" s="1"/>
    </row>
    <row r="3657" spans="1:5" s="9" customFormat="1" x14ac:dyDescent="0.2">
      <c r="A3657"/>
      <c r="B3657"/>
      <c r="C3657"/>
      <c r="D3657"/>
      <c r="E3657" s="1"/>
    </row>
    <row r="3658" spans="1:5" s="9" customFormat="1" x14ac:dyDescent="0.2">
      <c r="A3658"/>
      <c r="B3658"/>
      <c r="C3658"/>
      <c r="D3658"/>
      <c r="E3658" s="1"/>
    </row>
    <row r="3659" spans="1:5" s="9" customFormat="1" x14ac:dyDescent="0.2">
      <c r="A3659"/>
      <c r="B3659"/>
      <c r="C3659"/>
      <c r="D3659"/>
      <c r="E3659" s="1"/>
    </row>
    <row r="3660" spans="1:5" s="9" customFormat="1" x14ac:dyDescent="0.2">
      <c r="A3660"/>
      <c r="B3660"/>
      <c r="C3660"/>
      <c r="D3660"/>
      <c r="E3660" s="1"/>
    </row>
    <row r="3661" spans="1:5" s="9" customFormat="1" x14ac:dyDescent="0.2">
      <c r="A3661"/>
      <c r="B3661"/>
      <c r="C3661"/>
      <c r="D3661"/>
      <c r="E3661" s="1"/>
    </row>
    <row r="3662" spans="1:5" s="9" customFormat="1" x14ac:dyDescent="0.2">
      <c r="A3662"/>
      <c r="B3662"/>
      <c r="C3662"/>
      <c r="D3662"/>
      <c r="E3662" s="1"/>
    </row>
    <row r="3663" spans="1:5" s="9" customFormat="1" x14ac:dyDescent="0.2">
      <c r="A3663"/>
      <c r="B3663"/>
      <c r="C3663"/>
      <c r="D3663"/>
      <c r="E3663" s="1"/>
    </row>
    <row r="3664" spans="1:5" s="9" customFormat="1" x14ac:dyDescent="0.2">
      <c r="A3664"/>
      <c r="B3664"/>
      <c r="C3664"/>
      <c r="D3664"/>
      <c r="E3664" s="1"/>
    </row>
    <row r="3665" spans="1:5" s="9" customFormat="1" x14ac:dyDescent="0.2">
      <c r="A3665"/>
      <c r="B3665"/>
      <c r="C3665"/>
      <c r="D3665"/>
      <c r="E3665" s="1"/>
    </row>
    <row r="3666" spans="1:5" s="9" customFormat="1" x14ac:dyDescent="0.2">
      <c r="A3666"/>
      <c r="B3666"/>
      <c r="C3666"/>
      <c r="D3666"/>
      <c r="E3666" s="1"/>
    </row>
    <row r="3667" spans="1:5" s="9" customFormat="1" x14ac:dyDescent="0.2">
      <c r="A3667"/>
      <c r="B3667"/>
      <c r="C3667"/>
      <c r="D3667"/>
      <c r="E3667" s="1"/>
    </row>
    <row r="3668" spans="1:5" s="9" customFormat="1" x14ac:dyDescent="0.2">
      <c r="A3668"/>
      <c r="B3668"/>
      <c r="C3668"/>
      <c r="D3668"/>
      <c r="E3668" s="1"/>
    </row>
    <row r="3669" spans="1:5" s="9" customFormat="1" x14ac:dyDescent="0.2">
      <c r="A3669"/>
      <c r="B3669"/>
      <c r="C3669"/>
      <c r="D3669"/>
      <c r="E3669" s="1"/>
    </row>
    <row r="3670" spans="1:5" s="9" customFormat="1" x14ac:dyDescent="0.2">
      <c r="A3670"/>
      <c r="B3670"/>
      <c r="C3670"/>
      <c r="D3670"/>
      <c r="E3670" s="1"/>
    </row>
    <row r="3671" spans="1:5" s="9" customFormat="1" x14ac:dyDescent="0.2">
      <c r="A3671"/>
      <c r="B3671"/>
      <c r="C3671"/>
      <c r="D3671"/>
      <c r="E3671" s="1"/>
    </row>
    <row r="3672" spans="1:5" s="9" customFormat="1" x14ac:dyDescent="0.2">
      <c r="A3672"/>
      <c r="B3672"/>
      <c r="C3672"/>
      <c r="D3672"/>
      <c r="E3672" s="1"/>
    </row>
    <row r="3673" spans="1:5" s="9" customFormat="1" x14ac:dyDescent="0.2">
      <c r="A3673"/>
      <c r="B3673"/>
      <c r="C3673"/>
      <c r="D3673"/>
      <c r="E3673" s="1"/>
    </row>
    <row r="3674" spans="1:5" s="9" customFormat="1" x14ac:dyDescent="0.2">
      <c r="A3674"/>
      <c r="B3674"/>
      <c r="C3674"/>
      <c r="D3674"/>
      <c r="E3674" s="1"/>
    </row>
    <row r="3675" spans="1:5" s="9" customFormat="1" x14ac:dyDescent="0.2">
      <c r="A3675"/>
      <c r="B3675"/>
      <c r="C3675"/>
      <c r="D3675"/>
      <c r="E3675" s="1"/>
    </row>
    <row r="3676" spans="1:5" s="9" customFormat="1" x14ac:dyDescent="0.2">
      <c r="A3676"/>
      <c r="B3676"/>
      <c r="C3676"/>
      <c r="D3676"/>
      <c r="E3676" s="1"/>
    </row>
    <row r="3677" spans="1:5" s="9" customFormat="1" x14ac:dyDescent="0.2">
      <c r="A3677"/>
      <c r="B3677"/>
      <c r="C3677"/>
      <c r="D3677"/>
      <c r="E3677" s="1"/>
    </row>
    <row r="3678" spans="1:5" s="9" customFormat="1" x14ac:dyDescent="0.2">
      <c r="A3678"/>
      <c r="B3678"/>
      <c r="C3678"/>
      <c r="D3678"/>
      <c r="E3678" s="1"/>
    </row>
    <row r="3679" spans="1:5" s="9" customFormat="1" x14ac:dyDescent="0.2">
      <c r="A3679"/>
      <c r="B3679"/>
      <c r="C3679"/>
      <c r="D3679"/>
      <c r="E3679" s="1"/>
    </row>
    <row r="3680" spans="1:5" s="9" customFormat="1" x14ac:dyDescent="0.2">
      <c r="A3680"/>
      <c r="B3680"/>
      <c r="C3680"/>
      <c r="D3680"/>
      <c r="E3680" s="1"/>
    </row>
    <row r="3681" spans="1:5" s="9" customFormat="1" x14ac:dyDescent="0.2">
      <c r="A3681"/>
      <c r="B3681"/>
      <c r="C3681"/>
      <c r="D3681"/>
      <c r="E3681" s="1"/>
    </row>
    <row r="3682" spans="1:5" s="9" customFormat="1" x14ac:dyDescent="0.2">
      <c r="A3682"/>
      <c r="B3682"/>
      <c r="C3682"/>
      <c r="D3682"/>
      <c r="E3682" s="1"/>
    </row>
    <row r="3683" spans="1:5" s="9" customFormat="1" x14ac:dyDescent="0.2">
      <c r="A3683"/>
      <c r="B3683"/>
      <c r="C3683"/>
      <c r="D3683"/>
      <c r="E3683" s="1"/>
    </row>
    <row r="3684" spans="1:5" s="9" customFormat="1" x14ac:dyDescent="0.2">
      <c r="A3684"/>
      <c r="B3684"/>
      <c r="C3684"/>
      <c r="D3684"/>
      <c r="E3684" s="1"/>
    </row>
    <row r="3685" spans="1:5" s="9" customFormat="1" x14ac:dyDescent="0.2">
      <c r="A3685"/>
      <c r="B3685"/>
      <c r="C3685"/>
      <c r="D3685"/>
      <c r="E3685" s="1"/>
    </row>
    <row r="3686" spans="1:5" s="9" customFormat="1" x14ac:dyDescent="0.2">
      <c r="A3686"/>
      <c r="B3686"/>
      <c r="C3686"/>
      <c r="D3686"/>
      <c r="E3686" s="1"/>
    </row>
    <row r="3687" spans="1:5" s="9" customFormat="1" x14ac:dyDescent="0.2">
      <c r="A3687"/>
      <c r="B3687"/>
      <c r="C3687"/>
      <c r="D3687"/>
      <c r="E3687" s="1"/>
    </row>
    <row r="3688" spans="1:5" s="9" customFormat="1" x14ac:dyDescent="0.2">
      <c r="A3688"/>
      <c r="B3688"/>
      <c r="C3688"/>
      <c r="D3688"/>
      <c r="E3688" s="1"/>
    </row>
    <row r="3689" spans="1:5" s="9" customFormat="1" x14ac:dyDescent="0.2">
      <c r="A3689"/>
      <c r="B3689"/>
      <c r="C3689"/>
      <c r="D3689"/>
      <c r="E3689" s="1"/>
    </row>
    <row r="3690" spans="1:5" s="9" customFormat="1" x14ac:dyDescent="0.2">
      <c r="A3690"/>
      <c r="B3690"/>
      <c r="C3690"/>
      <c r="D3690"/>
      <c r="E3690" s="1"/>
    </row>
    <row r="3691" spans="1:5" s="9" customFormat="1" x14ac:dyDescent="0.2">
      <c r="A3691"/>
      <c r="B3691"/>
      <c r="C3691"/>
      <c r="D3691"/>
      <c r="E3691" s="1"/>
    </row>
    <row r="3692" spans="1:5" s="9" customFormat="1" x14ac:dyDescent="0.2">
      <c r="A3692"/>
      <c r="B3692"/>
      <c r="C3692"/>
      <c r="D3692"/>
      <c r="E3692" s="1"/>
    </row>
    <row r="3693" spans="1:5" s="9" customFormat="1" x14ac:dyDescent="0.2">
      <c r="A3693"/>
      <c r="B3693"/>
      <c r="C3693"/>
      <c r="D3693"/>
      <c r="E3693" s="1"/>
    </row>
    <row r="3694" spans="1:5" s="9" customFormat="1" x14ac:dyDescent="0.2">
      <c r="A3694"/>
      <c r="B3694"/>
      <c r="C3694"/>
      <c r="D3694"/>
      <c r="E3694" s="1"/>
    </row>
    <row r="3695" spans="1:5" s="9" customFormat="1" x14ac:dyDescent="0.2">
      <c r="A3695"/>
      <c r="B3695"/>
      <c r="C3695"/>
      <c r="D3695"/>
      <c r="E3695" s="1"/>
    </row>
    <row r="3696" spans="1:5" s="9" customFormat="1" x14ac:dyDescent="0.2">
      <c r="A3696"/>
      <c r="B3696"/>
      <c r="C3696"/>
      <c r="D3696"/>
      <c r="E3696" s="1"/>
    </row>
    <row r="3697" spans="1:5" s="9" customFormat="1" x14ac:dyDescent="0.2">
      <c r="A3697"/>
      <c r="B3697"/>
      <c r="C3697"/>
      <c r="D3697"/>
      <c r="E3697" s="1"/>
    </row>
    <row r="3698" spans="1:5" s="9" customFormat="1" x14ac:dyDescent="0.2">
      <c r="A3698"/>
      <c r="B3698"/>
      <c r="C3698"/>
      <c r="D3698"/>
      <c r="E3698" s="1"/>
    </row>
    <row r="3699" spans="1:5" s="9" customFormat="1" x14ac:dyDescent="0.2">
      <c r="A3699"/>
      <c r="B3699"/>
      <c r="C3699"/>
      <c r="D3699"/>
      <c r="E3699" s="1"/>
    </row>
    <row r="3700" spans="1:5" s="9" customFormat="1" x14ac:dyDescent="0.2">
      <c r="A3700"/>
      <c r="B3700"/>
      <c r="C3700"/>
      <c r="D3700"/>
      <c r="E3700" s="1"/>
    </row>
    <row r="3701" spans="1:5" s="9" customFormat="1" x14ac:dyDescent="0.2">
      <c r="A3701"/>
      <c r="B3701"/>
      <c r="C3701"/>
      <c r="D3701"/>
      <c r="E3701" s="1"/>
    </row>
    <row r="3702" spans="1:5" s="9" customFormat="1" x14ac:dyDescent="0.2">
      <c r="A3702"/>
      <c r="B3702"/>
      <c r="C3702"/>
      <c r="D3702"/>
      <c r="E3702" s="1"/>
    </row>
    <row r="3703" spans="1:5" s="9" customFormat="1" x14ac:dyDescent="0.2">
      <c r="A3703"/>
      <c r="B3703"/>
      <c r="C3703"/>
      <c r="D3703"/>
      <c r="E3703" s="1"/>
    </row>
    <row r="3704" spans="1:5" s="9" customFormat="1" x14ac:dyDescent="0.2">
      <c r="A3704"/>
      <c r="B3704"/>
      <c r="C3704"/>
      <c r="D3704"/>
      <c r="E3704" s="1"/>
    </row>
    <row r="3705" spans="1:5" s="9" customFormat="1" x14ac:dyDescent="0.2">
      <c r="A3705"/>
      <c r="B3705"/>
      <c r="C3705"/>
      <c r="D3705"/>
      <c r="E3705" s="1"/>
    </row>
    <row r="3706" spans="1:5" s="9" customFormat="1" x14ac:dyDescent="0.2">
      <c r="A3706"/>
      <c r="B3706"/>
      <c r="C3706"/>
      <c r="D3706"/>
      <c r="E3706" s="1"/>
    </row>
    <row r="3707" spans="1:5" s="9" customFormat="1" x14ac:dyDescent="0.2">
      <c r="A3707"/>
      <c r="B3707"/>
      <c r="C3707"/>
      <c r="D3707"/>
      <c r="E3707" s="1"/>
    </row>
    <row r="3708" spans="1:5" s="9" customFormat="1" x14ac:dyDescent="0.2">
      <c r="A3708"/>
      <c r="B3708"/>
      <c r="C3708"/>
      <c r="D3708"/>
      <c r="E3708" s="1"/>
    </row>
    <row r="3709" spans="1:5" s="9" customFormat="1" x14ac:dyDescent="0.2">
      <c r="A3709"/>
      <c r="B3709"/>
      <c r="C3709"/>
      <c r="D3709"/>
      <c r="E3709" s="1"/>
    </row>
    <row r="3710" spans="1:5" s="9" customFormat="1" x14ac:dyDescent="0.2">
      <c r="A3710"/>
      <c r="B3710"/>
      <c r="C3710"/>
      <c r="D3710"/>
      <c r="E3710" s="1"/>
    </row>
    <row r="3711" spans="1:5" s="9" customFormat="1" x14ac:dyDescent="0.2">
      <c r="A3711"/>
      <c r="B3711"/>
      <c r="C3711"/>
      <c r="D3711"/>
      <c r="E3711" s="1"/>
    </row>
    <row r="3712" spans="1:5" s="9" customFormat="1" x14ac:dyDescent="0.2">
      <c r="A3712"/>
      <c r="B3712"/>
      <c r="C3712"/>
      <c r="D3712"/>
      <c r="E3712" s="1"/>
    </row>
    <row r="3713" spans="1:5" s="9" customFormat="1" x14ac:dyDescent="0.2">
      <c r="A3713"/>
      <c r="B3713"/>
      <c r="C3713"/>
      <c r="D3713"/>
      <c r="E3713" s="1"/>
    </row>
    <row r="3714" spans="1:5" s="9" customFormat="1" x14ac:dyDescent="0.2">
      <c r="A3714"/>
      <c r="B3714"/>
      <c r="C3714"/>
      <c r="D3714"/>
      <c r="E3714" s="1"/>
    </row>
    <row r="3715" spans="1:5" s="9" customFormat="1" x14ac:dyDescent="0.2">
      <c r="A3715"/>
      <c r="B3715"/>
      <c r="C3715"/>
      <c r="D3715"/>
      <c r="E3715" s="1"/>
    </row>
    <row r="3716" spans="1:5" s="9" customFormat="1" x14ac:dyDescent="0.2">
      <c r="A3716"/>
      <c r="B3716"/>
      <c r="C3716"/>
      <c r="D3716"/>
      <c r="E3716" s="1"/>
    </row>
    <row r="3717" spans="1:5" s="9" customFormat="1" x14ac:dyDescent="0.2">
      <c r="A3717"/>
      <c r="B3717"/>
      <c r="C3717"/>
      <c r="D3717"/>
      <c r="E3717" s="1"/>
    </row>
    <row r="3718" spans="1:5" s="9" customFormat="1" x14ac:dyDescent="0.2">
      <c r="A3718"/>
      <c r="B3718"/>
      <c r="C3718"/>
      <c r="D3718"/>
      <c r="E3718" s="1"/>
    </row>
    <row r="3719" spans="1:5" s="9" customFormat="1" x14ac:dyDescent="0.2">
      <c r="A3719"/>
      <c r="B3719"/>
      <c r="C3719"/>
      <c r="D3719"/>
      <c r="E3719" s="1"/>
    </row>
    <row r="3720" spans="1:5" s="9" customFormat="1" x14ac:dyDescent="0.2">
      <c r="A3720"/>
      <c r="B3720"/>
      <c r="C3720"/>
      <c r="D3720"/>
      <c r="E3720" s="1"/>
    </row>
    <row r="3721" spans="1:5" s="9" customFormat="1" x14ac:dyDescent="0.2">
      <c r="A3721"/>
      <c r="B3721"/>
      <c r="C3721"/>
      <c r="D3721"/>
      <c r="E3721" s="1"/>
    </row>
    <row r="3722" spans="1:5" s="9" customFormat="1" x14ac:dyDescent="0.2">
      <c r="A3722"/>
      <c r="B3722"/>
      <c r="C3722"/>
      <c r="D3722"/>
      <c r="E3722" s="1"/>
    </row>
    <row r="3723" spans="1:5" s="9" customFormat="1" x14ac:dyDescent="0.2">
      <c r="A3723"/>
      <c r="B3723"/>
      <c r="C3723"/>
      <c r="D3723"/>
      <c r="E3723" s="1"/>
    </row>
    <row r="3724" spans="1:5" s="9" customFormat="1" x14ac:dyDescent="0.2">
      <c r="A3724"/>
      <c r="B3724"/>
      <c r="C3724"/>
      <c r="D3724"/>
      <c r="E3724" s="1"/>
    </row>
    <row r="3725" spans="1:5" s="9" customFormat="1" x14ac:dyDescent="0.2">
      <c r="A3725"/>
      <c r="B3725"/>
      <c r="C3725"/>
      <c r="D3725"/>
      <c r="E3725" s="1"/>
    </row>
    <row r="3726" spans="1:5" s="9" customFormat="1" x14ac:dyDescent="0.2">
      <c r="A3726"/>
      <c r="B3726"/>
      <c r="C3726"/>
      <c r="D3726"/>
      <c r="E3726" s="1"/>
    </row>
    <row r="3727" spans="1:5" s="9" customFormat="1" x14ac:dyDescent="0.2">
      <c r="A3727"/>
      <c r="B3727"/>
      <c r="C3727"/>
      <c r="D3727"/>
      <c r="E3727" s="1"/>
    </row>
    <row r="3728" spans="1:5" s="9" customFormat="1" x14ac:dyDescent="0.2">
      <c r="A3728"/>
      <c r="B3728"/>
      <c r="C3728"/>
      <c r="D3728"/>
      <c r="E3728" s="1"/>
    </row>
    <row r="3729" spans="1:5" s="9" customFormat="1" x14ac:dyDescent="0.2">
      <c r="A3729"/>
      <c r="B3729"/>
      <c r="C3729"/>
      <c r="D3729"/>
      <c r="E3729" s="1"/>
    </row>
    <row r="3730" spans="1:5" s="9" customFormat="1" x14ac:dyDescent="0.2">
      <c r="A3730"/>
      <c r="B3730"/>
      <c r="C3730"/>
      <c r="D3730"/>
      <c r="E3730" s="1"/>
    </row>
    <row r="3731" spans="1:5" s="9" customFormat="1" x14ac:dyDescent="0.2">
      <c r="A3731"/>
      <c r="B3731"/>
      <c r="C3731"/>
      <c r="D3731"/>
      <c r="E3731" s="1"/>
    </row>
    <row r="3732" spans="1:5" s="9" customFormat="1" x14ac:dyDescent="0.2">
      <c r="A3732"/>
      <c r="B3732"/>
      <c r="C3732"/>
      <c r="D3732"/>
      <c r="E3732" s="1"/>
    </row>
    <row r="3733" spans="1:5" s="9" customFormat="1" x14ac:dyDescent="0.2">
      <c r="A3733"/>
      <c r="B3733"/>
      <c r="C3733"/>
      <c r="D3733"/>
      <c r="E3733" s="1"/>
    </row>
    <row r="3734" spans="1:5" s="9" customFormat="1" x14ac:dyDescent="0.2">
      <c r="A3734"/>
      <c r="B3734"/>
      <c r="C3734"/>
      <c r="D3734"/>
      <c r="E3734" s="1"/>
    </row>
    <row r="3735" spans="1:5" s="9" customFormat="1" x14ac:dyDescent="0.2">
      <c r="A3735"/>
      <c r="B3735"/>
      <c r="C3735"/>
      <c r="D3735"/>
      <c r="E3735" s="1"/>
    </row>
    <row r="3736" spans="1:5" s="9" customFormat="1" x14ac:dyDescent="0.2">
      <c r="A3736"/>
      <c r="B3736"/>
      <c r="C3736"/>
      <c r="D3736"/>
      <c r="E3736" s="1"/>
    </row>
    <row r="3737" spans="1:5" s="9" customFormat="1" x14ac:dyDescent="0.2">
      <c r="A3737"/>
      <c r="B3737"/>
      <c r="C3737"/>
      <c r="D3737"/>
      <c r="E3737" s="1"/>
    </row>
    <row r="3738" spans="1:5" s="9" customFormat="1" x14ac:dyDescent="0.2">
      <c r="A3738"/>
      <c r="B3738"/>
      <c r="C3738"/>
      <c r="D3738"/>
      <c r="E3738" s="1"/>
    </row>
    <row r="3739" spans="1:5" s="9" customFormat="1" x14ac:dyDescent="0.2">
      <c r="A3739"/>
      <c r="B3739"/>
      <c r="C3739"/>
      <c r="D3739"/>
      <c r="E3739" s="1"/>
    </row>
    <row r="3740" spans="1:5" s="9" customFormat="1" x14ac:dyDescent="0.2">
      <c r="A3740"/>
      <c r="B3740"/>
      <c r="C3740"/>
      <c r="D3740"/>
      <c r="E3740" s="1"/>
    </row>
    <row r="3741" spans="1:5" s="9" customFormat="1" x14ac:dyDescent="0.2">
      <c r="A3741"/>
      <c r="B3741"/>
      <c r="C3741"/>
      <c r="D3741"/>
      <c r="E3741" s="1"/>
    </row>
    <row r="3742" spans="1:5" s="9" customFormat="1" x14ac:dyDescent="0.2">
      <c r="A3742"/>
      <c r="B3742"/>
      <c r="C3742"/>
      <c r="D3742"/>
      <c r="E3742" s="1"/>
    </row>
    <row r="3743" spans="1:5" s="9" customFormat="1" x14ac:dyDescent="0.2">
      <c r="A3743"/>
      <c r="B3743"/>
      <c r="C3743"/>
      <c r="D3743"/>
      <c r="E3743" s="1"/>
    </row>
    <row r="3744" spans="1:5" s="9" customFormat="1" x14ac:dyDescent="0.2">
      <c r="A3744"/>
      <c r="B3744"/>
      <c r="C3744"/>
      <c r="D3744"/>
      <c r="E3744" s="1"/>
    </row>
    <row r="3745" spans="1:5" s="9" customFormat="1" x14ac:dyDescent="0.2">
      <c r="A3745"/>
      <c r="B3745"/>
      <c r="C3745"/>
      <c r="D3745"/>
      <c r="E3745" s="1"/>
    </row>
    <row r="3746" spans="1:5" s="9" customFormat="1" x14ac:dyDescent="0.2">
      <c r="A3746"/>
      <c r="B3746"/>
      <c r="C3746"/>
      <c r="D3746"/>
      <c r="E3746" s="1"/>
    </row>
    <row r="3747" spans="1:5" s="9" customFormat="1" x14ac:dyDescent="0.2">
      <c r="A3747"/>
      <c r="B3747"/>
      <c r="C3747"/>
      <c r="D3747"/>
      <c r="E3747" s="1"/>
    </row>
    <row r="3748" spans="1:5" s="9" customFormat="1" x14ac:dyDescent="0.2">
      <c r="A3748"/>
      <c r="B3748"/>
      <c r="C3748"/>
      <c r="D3748"/>
      <c r="E3748" s="1"/>
    </row>
    <row r="3749" spans="1:5" s="9" customFormat="1" x14ac:dyDescent="0.2">
      <c r="A3749"/>
      <c r="B3749"/>
      <c r="C3749"/>
      <c r="D3749"/>
      <c r="E3749" s="1"/>
    </row>
    <row r="3750" spans="1:5" s="9" customFormat="1" x14ac:dyDescent="0.2">
      <c r="A3750"/>
      <c r="B3750"/>
      <c r="C3750"/>
      <c r="D3750"/>
      <c r="E3750" s="1"/>
    </row>
    <row r="3751" spans="1:5" s="9" customFormat="1" x14ac:dyDescent="0.2">
      <c r="A3751"/>
      <c r="B3751"/>
      <c r="C3751"/>
      <c r="D3751"/>
      <c r="E3751" s="1"/>
    </row>
    <row r="3752" spans="1:5" s="9" customFormat="1" x14ac:dyDescent="0.2">
      <c r="A3752"/>
      <c r="B3752"/>
      <c r="C3752"/>
      <c r="D3752"/>
      <c r="E3752" s="1"/>
    </row>
    <row r="3753" spans="1:5" s="9" customFormat="1" x14ac:dyDescent="0.2">
      <c r="A3753"/>
      <c r="B3753"/>
      <c r="C3753"/>
      <c r="D3753"/>
      <c r="E3753" s="1"/>
    </row>
    <row r="3754" spans="1:5" s="9" customFormat="1" x14ac:dyDescent="0.2">
      <c r="A3754"/>
      <c r="B3754"/>
      <c r="C3754"/>
      <c r="D3754"/>
      <c r="E3754" s="1"/>
    </row>
    <row r="3755" spans="1:5" s="9" customFormat="1" x14ac:dyDescent="0.2">
      <c r="A3755"/>
      <c r="B3755"/>
      <c r="C3755"/>
      <c r="D3755"/>
      <c r="E3755" s="1"/>
    </row>
    <row r="3756" spans="1:5" s="9" customFormat="1" x14ac:dyDescent="0.2">
      <c r="A3756"/>
      <c r="B3756"/>
      <c r="C3756"/>
      <c r="D3756"/>
      <c r="E3756" s="1"/>
    </row>
    <row r="3757" spans="1:5" s="9" customFormat="1" x14ac:dyDescent="0.2">
      <c r="A3757"/>
      <c r="B3757"/>
      <c r="C3757"/>
      <c r="D3757"/>
      <c r="E3757" s="1"/>
    </row>
    <row r="3758" spans="1:5" s="9" customFormat="1" x14ac:dyDescent="0.2">
      <c r="A3758"/>
      <c r="B3758"/>
      <c r="C3758"/>
      <c r="D3758"/>
      <c r="E3758" s="1"/>
    </row>
    <row r="3759" spans="1:5" s="9" customFormat="1" x14ac:dyDescent="0.2">
      <c r="A3759"/>
      <c r="B3759"/>
      <c r="C3759"/>
      <c r="D3759"/>
      <c r="E3759" s="1"/>
    </row>
    <row r="3760" spans="1:5" s="9" customFormat="1" x14ac:dyDescent="0.2">
      <c r="A3760"/>
      <c r="B3760"/>
      <c r="C3760"/>
      <c r="D3760"/>
      <c r="E3760" s="1"/>
    </row>
    <row r="3761" spans="1:5" s="9" customFormat="1" x14ac:dyDescent="0.2">
      <c r="A3761"/>
      <c r="B3761"/>
      <c r="C3761"/>
      <c r="D3761"/>
      <c r="E3761" s="1"/>
    </row>
    <row r="3762" spans="1:5" s="9" customFormat="1" x14ac:dyDescent="0.2">
      <c r="A3762"/>
      <c r="B3762"/>
      <c r="C3762"/>
      <c r="D3762"/>
      <c r="E3762" s="1"/>
    </row>
    <row r="3763" spans="1:5" s="9" customFormat="1" x14ac:dyDescent="0.2">
      <c r="A3763"/>
      <c r="B3763"/>
      <c r="C3763"/>
      <c r="D3763"/>
      <c r="E3763" s="1"/>
    </row>
    <row r="3764" spans="1:5" s="9" customFormat="1" x14ac:dyDescent="0.2">
      <c r="A3764"/>
      <c r="B3764"/>
      <c r="C3764"/>
      <c r="D3764"/>
      <c r="E3764" s="1"/>
    </row>
    <row r="3765" spans="1:5" s="9" customFormat="1" x14ac:dyDescent="0.2">
      <c r="A3765"/>
      <c r="B3765"/>
      <c r="C3765"/>
      <c r="D3765"/>
      <c r="E3765" s="1"/>
    </row>
    <row r="3766" spans="1:5" s="9" customFormat="1" x14ac:dyDescent="0.2">
      <c r="A3766"/>
      <c r="B3766"/>
      <c r="C3766"/>
      <c r="D3766"/>
      <c r="E3766" s="1"/>
    </row>
    <row r="3767" spans="1:5" s="9" customFormat="1" x14ac:dyDescent="0.2">
      <c r="A3767"/>
      <c r="B3767"/>
      <c r="C3767"/>
      <c r="D3767"/>
      <c r="E3767" s="1"/>
    </row>
    <row r="3768" spans="1:5" s="9" customFormat="1" x14ac:dyDescent="0.2">
      <c r="A3768"/>
      <c r="B3768"/>
      <c r="C3768"/>
      <c r="D3768"/>
      <c r="E3768" s="1"/>
    </row>
    <row r="3769" spans="1:5" s="9" customFormat="1" x14ac:dyDescent="0.2">
      <c r="A3769"/>
      <c r="B3769"/>
      <c r="C3769"/>
      <c r="D3769"/>
      <c r="E3769" s="1"/>
    </row>
    <row r="3770" spans="1:5" s="9" customFormat="1" x14ac:dyDescent="0.2">
      <c r="A3770"/>
      <c r="B3770"/>
      <c r="C3770"/>
      <c r="D3770"/>
      <c r="E3770" s="1"/>
    </row>
    <row r="3771" spans="1:5" s="9" customFormat="1" x14ac:dyDescent="0.2">
      <c r="A3771"/>
      <c r="B3771"/>
      <c r="C3771"/>
      <c r="D3771"/>
      <c r="E3771" s="1"/>
    </row>
    <row r="3772" spans="1:5" s="9" customFormat="1" x14ac:dyDescent="0.2">
      <c r="A3772"/>
      <c r="B3772"/>
      <c r="C3772"/>
      <c r="D3772"/>
      <c r="E3772" s="1"/>
    </row>
    <row r="3773" spans="1:5" s="9" customFormat="1" x14ac:dyDescent="0.2">
      <c r="A3773"/>
      <c r="B3773"/>
      <c r="C3773"/>
      <c r="D3773"/>
      <c r="E3773" s="1"/>
    </row>
    <row r="3774" spans="1:5" s="9" customFormat="1" x14ac:dyDescent="0.2">
      <c r="A3774"/>
      <c r="B3774"/>
      <c r="C3774"/>
      <c r="D3774"/>
      <c r="E3774" s="1"/>
    </row>
    <row r="3775" spans="1:5" s="9" customFormat="1" x14ac:dyDescent="0.2">
      <c r="A3775"/>
      <c r="B3775"/>
      <c r="C3775"/>
      <c r="D3775"/>
      <c r="E3775" s="1"/>
    </row>
    <row r="3776" spans="1:5" s="9" customFormat="1" x14ac:dyDescent="0.2">
      <c r="A3776"/>
      <c r="B3776"/>
      <c r="C3776"/>
      <c r="D3776"/>
      <c r="E3776" s="1"/>
    </row>
    <row r="3777" spans="1:5" s="9" customFormat="1" x14ac:dyDescent="0.2">
      <c r="A3777"/>
      <c r="B3777"/>
      <c r="C3777"/>
      <c r="D3777"/>
      <c r="E3777" s="1"/>
    </row>
    <row r="3778" spans="1:5" s="9" customFormat="1" x14ac:dyDescent="0.2">
      <c r="A3778"/>
      <c r="B3778"/>
      <c r="C3778"/>
      <c r="D3778"/>
      <c r="E3778" s="1"/>
    </row>
    <row r="3779" spans="1:5" s="9" customFormat="1" x14ac:dyDescent="0.2">
      <c r="A3779"/>
      <c r="B3779"/>
      <c r="C3779"/>
      <c r="D3779"/>
      <c r="E3779" s="1"/>
    </row>
    <row r="3780" spans="1:5" s="9" customFormat="1" x14ac:dyDescent="0.2">
      <c r="A3780"/>
      <c r="B3780"/>
      <c r="C3780"/>
      <c r="D3780"/>
      <c r="E3780" s="1"/>
    </row>
    <row r="3781" spans="1:5" s="9" customFormat="1" x14ac:dyDescent="0.2">
      <c r="A3781"/>
      <c r="B3781"/>
      <c r="C3781"/>
      <c r="D3781"/>
      <c r="E3781" s="1"/>
    </row>
    <row r="3782" spans="1:5" s="9" customFormat="1" x14ac:dyDescent="0.2">
      <c r="A3782"/>
      <c r="B3782"/>
      <c r="C3782"/>
      <c r="D3782"/>
      <c r="E3782" s="1"/>
    </row>
    <row r="3783" spans="1:5" s="9" customFormat="1" x14ac:dyDescent="0.2">
      <c r="A3783"/>
      <c r="B3783"/>
      <c r="C3783"/>
      <c r="D3783"/>
      <c r="E3783" s="1"/>
    </row>
    <row r="3784" spans="1:5" s="9" customFormat="1" x14ac:dyDescent="0.2">
      <c r="A3784"/>
      <c r="B3784"/>
      <c r="C3784"/>
      <c r="D3784"/>
      <c r="E3784" s="1"/>
    </row>
    <row r="3785" spans="1:5" s="9" customFormat="1" x14ac:dyDescent="0.2">
      <c r="A3785"/>
      <c r="B3785"/>
      <c r="C3785"/>
      <c r="D3785"/>
      <c r="E3785" s="1"/>
    </row>
    <row r="3786" spans="1:5" s="9" customFormat="1" x14ac:dyDescent="0.2">
      <c r="A3786"/>
      <c r="B3786"/>
      <c r="C3786"/>
      <c r="D3786"/>
      <c r="E3786" s="1"/>
    </row>
    <row r="3787" spans="1:5" s="9" customFormat="1" x14ac:dyDescent="0.2">
      <c r="A3787"/>
      <c r="B3787"/>
      <c r="C3787"/>
      <c r="D3787"/>
      <c r="E3787" s="1"/>
    </row>
    <row r="3788" spans="1:5" s="9" customFormat="1" x14ac:dyDescent="0.2">
      <c r="A3788"/>
      <c r="B3788"/>
      <c r="C3788"/>
      <c r="D3788"/>
      <c r="E3788" s="1"/>
    </row>
    <row r="3789" spans="1:5" s="9" customFormat="1" x14ac:dyDescent="0.2">
      <c r="A3789"/>
      <c r="B3789"/>
      <c r="C3789"/>
      <c r="D3789"/>
      <c r="E3789" s="1"/>
    </row>
    <row r="3790" spans="1:5" s="9" customFormat="1" x14ac:dyDescent="0.2">
      <c r="A3790"/>
      <c r="B3790"/>
      <c r="C3790"/>
      <c r="D3790"/>
      <c r="E3790" s="1"/>
    </row>
    <row r="3791" spans="1:5" s="9" customFormat="1" x14ac:dyDescent="0.2">
      <c r="A3791"/>
      <c r="B3791"/>
      <c r="C3791"/>
      <c r="D3791"/>
      <c r="E3791" s="1"/>
    </row>
    <row r="3792" spans="1:5" s="9" customFormat="1" x14ac:dyDescent="0.2">
      <c r="A3792"/>
      <c r="B3792"/>
      <c r="C3792"/>
      <c r="D3792"/>
      <c r="E3792" s="1"/>
    </row>
    <row r="3793" spans="1:5" s="9" customFormat="1" x14ac:dyDescent="0.2">
      <c r="A3793"/>
      <c r="B3793"/>
      <c r="C3793"/>
      <c r="D3793"/>
      <c r="E3793" s="1"/>
    </row>
    <row r="3794" spans="1:5" s="9" customFormat="1" x14ac:dyDescent="0.2">
      <c r="A3794"/>
      <c r="B3794"/>
      <c r="C3794"/>
      <c r="D3794"/>
      <c r="E3794" s="1"/>
    </row>
    <row r="3795" spans="1:5" s="9" customFormat="1" x14ac:dyDescent="0.2">
      <c r="A3795"/>
      <c r="B3795"/>
      <c r="C3795"/>
      <c r="D3795"/>
      <c r="E3795" s="1"/>
    </row>
    <row r="3796" spans="1:5" s="9" customFormat="1" x14ac:dyDescent="0.2">
      <c r="A3796"/>
      <c r="B3796"/>
      <c r="C3796"/>
      <c r="D3796"/>
      <c r="E3796" s="1"/>
    </row>
    <row r="3797" spans="1:5" s="9" customFormat="1" x14ac:dyDescent="0.2">
      <c r="A3797"/>
      <c r="B3797"/>
      <c r="C3797"/>
      <c r="D3797"/>
      <c r="E3797" s="1"/>
    </row>
    <row r="3798" spans="1:5" s="9" customFormat="1" x14ac:dyDescent="0.2">
      <c r="A3798"/>
      <c r="B3798"/>
      <c r="C3798"/>
      <c r="D3798"/>
      <c r="E3798" s="1"/>
    </row>
    <row r="3799" spans="1:5" s="9" customFormat="1" x14ac:dyDescent="0.2">
      <c r="A3799"/>
      <c r="B3799"/>
      <c r="C3799"/>
      <c r="D3799"/>
      <c r="E3799" s="1"/>
    </row>
    <row r="3800" spans="1:5" s="9" customFormat="1" x14ac:dyDescent="0.2">
      <c r="A3800"/>
      <c r="B3800"/>
      <c r="C3800"/>
      <c r="D3800"/>
      <c r="E3800" s="1"/>
    </row>
    <row r="3801" spans="1:5" s="9" customFormat="1" x14ac:dyDescent="0.2">
      <c r="A3801"/>
      <c r="B3801"/>
      <c r="C3801"/>
      <c r="D3801"/>
      <c r="E3801" s="1"/>
    </row>
    <row r="3802" spans="1:5" s="9" customFormat="1" x14ac:dyDescent="0.2">
      <c r="A3802"/>
      <c r="B3802"/>
      <c r="C3802"/>
      <c r="D3802"/>
      <c r="E3802" s="1"/>
    </row>
    <row r="3803" spans="1:5" s="9" customFormat="1" x14ac:dyDescent="0.2">
      <c r="A3803"/>
      <c r="B3803"/>
      <c r="C3803"/>
      <c r="D3803"/>
      <c r="E3803" s="1"/>
    </row>
    <row r="3804" spans="1:5" s="9" customFormat="1" x14ac:dyDescent="0.2">
      <c r="A3804"/>
      <c r="B3804"/>
      <c r="C3804"/>
      <c r="D3804"/>
      <c r="E3804" s="1"/>
    </row>
    <row r="3805" spans="1:5" s="9" customFormat="1" x14ac:dyDescent="0.2">
      <c r="A3805"/>
      <c r="B3805"/>
      <c r="C3805"/>
      <c r="D3805"/>
      <c r="E3805" s="1"/>
    </row>
    <row r="3806" spans="1:5" s="9" customFormat="1" x14ac:dyDescent="0.2">
      <c r="A3806"/>
      <c r="B3806"/>
      <c r="C3806"/>
      <c r="D3806"/>
      <c r="E3806" s="1"/>
    </row>
    <row r="3807" spans="1:5" s="9" customFormat="1" x14ac:dyDescent="0.2">
      <c r="A3807"/>
      <c r="B3807"/>
      <c r="C3807"/>
      <c r="D3807"/>
      <c r="E3807" s="1"/>
    </row>
    <row r="3808" spans="1:5" s="9" customFormat="1" x14ac:dyDescent="0.2">
      <c r="A3808"/>
      <c r="B3808"/>
      <c r="C3808"/>
      <c r="D3808"/>
      <c r="E3808" s="1"/>
    </row>
    <row r="3809" spans="1:5" s="9" customFormat="1" x14ac:dyDescent="0.2">
      <c r="A3809"/>
      <c r="B3809"/>
      <c r="C3809"/>
      <c r="D3809"/>
      <c r="E3809" s="1"/>
    </row>
    <row r="3810" spans="1:5" s="9" customFormat="1" x14ac:dyDescent="0.2">
      <c r="A3810"/>
      <c r="B3810"/>
      <c r="C3810"/>
      <c r="D3810"/>
      <c r="E3810" s="1"/>
    </row>
    <row r="3811" spans="1:5" s="9" customFormat="1" x14ac:dyDescent="0.2">
      <c r="A3811"/>
      <c r="B3811"/>
      <c r="C3811"/>
      <c r="D3811"/>
      <c r="E3811" s="1"/>
    </row>
    <row r="3812" spans="1:5" s="9" customFormat="1" x14ac:dyDescent="0.2">
      <c r="A3812"/>
      <c r="B3812"/>
      <c r="C3812"/>
      <c r="D3812"/>
      <c r="E3812" s="1"/>
    </row>
    <row r="3813" spans="1:5" s="9" customFormat="1" x14ac:dyDescent="0.2">
      <c r="A3813"/>
      <c r="B3813"/>
      <c r="C3813"/>
      <c r="D3813"/>
      <c r="E3813" s="1"/>
    </row>
    <row r="3814" spans="1:5" s="9" customFormat="1" x14ac:dyDescent="0.2">
      <c r="A3814"/>
      <c r="B3814"/>
      <c r="C3814"/>
      <c r="D3814"/>
      <c r="E3814" s="1"/>
    </row>
    <row r="3815" spans="1:5" s="9" customFormat="1" x14ac:dyDescent="0.2">
      <c r="A3815"/>
      <c r="B3815"/>
      <c r="C3815"/>
      <c r="D3815"/>
      <c r="E3815" s="1"/>
    </row>
    <row r="3816" spans="1:5" s="9" customFormat="1" x14ac:dyDescent="0.2">
      <c r="A3816"/>
      <c r="B3816"/>
      <c r="C3816"/>
      <c r="D3816"/>
      <c r="E3816" s="1"/>
    </row>
    <row r="3817" spans="1:5" s="9" customFormat="1" x14ac:dyDescent="0.2">
      <c r="A3817"/>
      <c r="B3817"/>
      <c r="C3817"/>
      <c r="D3817"/>
      <c r="E3817" s="1"/>
    </row>
    <row r="3818" spans="1:5" s="9" customFormat="1" x14ac:dyDescent="0.2">
      <c r="A3818"/>
      <c r="B3818"/>
      <c r="C3818"/>
      <c r="D3818"/>
      <c r="E3818" s="1"/>
    </row>
    <row r="3819" spans="1:5" s="9" customFormat="1" x14ac:dyDescent="0.2">
      <c r="A3819"/>
      <c r="B3819"/>
      <c r="C3819"/>
      <c r="D3819"/>
      <c r="E3819" s="1"/>
    </row>
    <row r="3820" spans="1:5" s="9" customFormat="1" x14ac:dyDescent="0.2">
      <c r="A3820"/>
      <c r="B3820"/>
      <c r="C3820"/>
      <c r="D3820"/>
      <c r="E3820" s="1"/>
    </row>
    <row r="3821" spans="1:5" s="9" customFormat="1" x14ac:dyDescent="0.2">
      <c r="A3821"/>
      <c r="B3821"/>
      <c r="C3821"/>
      <c r="D3821"/>
      <c r="E3821" s="1"/>
    </row>
    <row r="3822" spans="1:5" s="9" customFormat="1" x14ac:dyDescent="0.2">
      <c r="A3822"/>
      <c r="B3822"/>
      <c r="C3822"/>
      <c r="D3822"/>
      <c r="E3822" s="1"/>
    </row>
    <row r="3823" spans="1:5" s="9" customFormat="1" x14ac:dyDescent="0.2">
      <c r="A3823"/>
      <c r="B3823"/>
      <c r="C3823"/>
      <c r="D3823"/>
      <c r="E3823" s="1"/>
    </row>
    <row r="3824" spans="1:5" s="9" customFormat="1" x14ac:dyDescent="0.2">
      <c r="A3824"/>
      <c r="B3824"/>
      <c r="C3824"/>
      <c r="D3824"/>
      <c r="E3824" s="1"/>
    </row>
    <row r="3825" spans="1:5" s="9" customFormat="1" x14ac:dyDescent="0.2">
      <c r="A3825"/>
      <c r="B3825"/>
      <c r="C3825"/>
      <c r="D3825"/>
      <c r="E3825" s="1"/>
    </row>
    <row r="3826" spans="1:5" s="9" customFormat="1" x14ac:dyDescent="0.2">
      <c r="A3826"/>
      <c r="B3826"/>
      <c r="C3826"/>
      <c r="D3826"/>
      <c r="E3826" s="1"/>
    </row>
    <row r="3827" spans="1:5" s="9" customFormat="1" x14ac:dyDescent="0.2">
      <c r="A3827"/>
      <c r="B3827"/>
      <c r="C3827"/>
      <c r="D3827"/>
      <c r="E3827" s="1"/>
    </row>
    <row r="3828" spans="1:5" s="9" customFormat="1" x14ac:dyDescent="0.2">
      <c r="A3828"/>
      <c r="B3828"/>
      <c r="C3828"/>
      <c r="D3828"/>
      <c r="E3828" s="1"/>
    </row>
    <row r="3829" spans="1:5" s="9" customFormat="1" x14ac:dyDescent="0.2">
      <c r="A3829"/>
      <c r="B3829"/>
      <c r="C3829"/>
      <c r="D3829"/>
      <c r="E3829" s="1"/>
    </row>
    <row r="3830" spans="1:5" s="9" customFormat="1" x14ac:dyDescent="0.2">
      <c r="A3830"/>
      <c r="B3830"/>
      <c r="C3830"/>
      <c r="D3830"/>
      <c r="E3830" s="1"/>
    </row>
    <row r="3831" spans="1:5" s="9" customFormat="1" x14ac:dyDescent="0.2">
      <c r="A3831"/>
      <c r="B3831"/>
      <c r="C3831"/>
      <c r="D3831"/>
      <c r="E3831" s="1"/>
    </row>
    <row r="3832" spans="1:5" s="9" customFormat="1" x14ac:dyDescent="0.2">
      <c r="A3832"/>
      <c r="B3832"/>
      <c r="C3832"/>
      <c r="D3832"/>
      <c r="E3832" s="1"/>
    </row>
    <row r="3833" spans="1:5" s="9" customFormat="1" x14ac:dyDescent="0.2">
      <c r="A3833"/>
      <c r="B3833"/>
      <c r="C3833"/>
      <c r="D3833"/>
      <c r="E3833" s="1"/>
    </row>
    <row r="3834" spans="1:5" s="9" customFormat="1" x14ac:dyDescent="0.2">
      <c r="A3834"/>
      <c r="B3834"/>
      <c r="C3834"/>
      <c r="D3834"/>
      <c r="E3834" s="1"/>
    </row>
    <row r="3835" spans="1:5" s="9" customFormat="1" x14ac:dyDescent="0.2">
      <c r="A3835"/>
      <c r="B3835"/>
      <c r="C3835"/>
      <c r="D3835"/>
      <c r="E3835" s="1"/>
    </row>
    <row r="3836" spans="1:5" s="9" customFormat="1" x14ac:dyDescent="0.2">
      <c r="A3836"/>
      <c r="B3836"/>
      <c r="C3836"/>
      <c r="D3836"/>
      <c r="E3836" s="1"/>
    </row>
    <row r="3837" spans="1:5" s="9" customFormat="1" x14ac:dyDescent="0.2">
      <c r="A3837"/>
      <c r="B3837"/>
      <c r="C3837"/>
      <c r="D3837"/>
      <c r="E3837" s="1"/>
    </row>
    <row r="3838" spans="1:5" s="9" customFormat="1" x14ac:dyDescent="0.2">
      <c r="A3838"/>
      <c r="B3838"/>
      <c r="C3838"/>
      <c r="D3838"/>
      <c r="E3838" s="1"/>
    </row>
    <row r="3839" spans="1:5" s="9" customFormat="1" x14ac:dyDescent="0.2">
      <c r="A3839"/>
      <c r="B3839"/>
      <c r="C3839"/>
      <c r="D3839"/>
      <c r="E3839" s="1"/>
    </row>
    <row r="3840" spans="1:5" s="9" customFormat="1" x14ac:dyDescent="0.2">
      <c r="A3840"/>
      <c r="B3840"/>
      <c r="C3840"/>
      <c r="D3840"/>
      <c r="E3840" s="1"/>
    </row>
    <row r="3841" spans="1:5" s="9" customFormat="1" x14ac:dyDescent="0.2">
      <c r="A3841"/>
      <c r="B3841"/>
      <c r="C3841"/>
      <c r="D3841"/>
      <c r="E3841" s="1"/>
    </row>
    <row r="3842" spans="1:5" s="9" customFormat="1" x14ac:dyDescent="0.2">
      <c r="A3842"/>
      <c r="B3842"/>
      <c r="C3842"/>
      <c r="D3842"/>
      <c r="E3842" s="1"/>
    </row>
    <row r="3843" spans="1:5" s="9" customFormat="1" x14ac:dyDescent="0.2">
      <c r="A3843"/>
      <c r="B3843"/>
      <c r="C3843"/>
      <c r="D3843"/>
      <c r="E3843" s="1"/>
    </row>
    <row r="3844" spans="1:5" s="9" customFormat="1" x14ac:dyDescent="0.2">
      <c r="A3844"/>
      <c r="B3844"/>
      <c r="C3844"/>
      <c r="D3844"/>
      <c r="E3844" s="1"/>
    </row>
    <row r="3845" spans="1:5" s="9" customFormat="1" x14ac:dyDescent="0.2">
      <c r="A3845"/>
      <c r="B3845"/>
      <c r="C3845"/>
      <c r="D3845"/>
      <c r="E3845" s="1"/>
    </row>
    <row r="3846" spans="1:5" s="9" customFormat="1" x14ac:dyDescent="0.2">
      <c r="A3846"/>
      <c r="B3846"/>
      <c r="C3846"/>
      <c r="D3846"/>
      <c r="E3846" s="1"/>
    </row>
    <row r="3847" spans="1:5" s="9" customFormat="1" x14ac:dyDescent="0.2">
      <c r="A3847"/>
      <c r="B3847"/>
      <c r="C3847"/>
      <c r="D3847"/>
      <c r="E3847" s="1"/>
    </row>
    <row r="3848" spans="1:5" s="9" customFormat="1" x14ac:dyDescent="0.2">
      <c r="A3848"/>
      <c r="B3848"/>
      <c r="C3848"/>
      <c r="D3848"/>
      <c r="E3848" s="1"/>
    </row>
    <row r="3849" spans="1:5" s="9" customFormat="1" x14ac:dyDescent="0.2">
      <c r="A3849"/>
      <c r="B3849"/>
      <c r="C3849"/>
      <c r="D3849"/>
      <c r="E3849" s="1"/>
    </row>
    <row r="3850" spans="1:5" s="9" customFormat="1" x14ac:dyDescent="0.2">
      <c r="A3850"/>
      <c r="B3850"/>
      <c r="C3850"/>
      <c r="D3850"/>
      <c r="E3850" s="1"/>
    </row>
    <row r="3851" spans="1:5" s="9" customFormat="1" x14ac:dyDescent="0.2">
      <c r="A3851"/>
      <c r="B3851"/>
      <c r="C3851"/>
      <c r="D3851"/>
      <c r="E3851" s="1"/>
    </row>
    <row r="3852" spans="1:5" s="9" customFormat="1" x14ac:dyDescent="0.2">
      <c r="A3852"/>
      <c r="B3852"/>
      <c r="C3852"/>
      <c r="D3852"/>
      <c r="E3852" s="1"/>
    </row>
    <row r="3853" spans="1:5" s="9" customFormat="1" x14ac:dyDescent="0.2">
      <c r="A3853"/>
      <c r="B3853"/>
      <c r="C3853"/>
      <c r="D3853"/>
      <c r="E3853" s="1"/>
    </row>
    <row r="3854" spans="1:5" s="9" customFormat="1" x14ac:dyDescent="0.2">
      <c r="A3854"/>
      <c r="B3854"/>
      <c r="C3854"/>
      <c r="D3854"/>
      <c r="E3854" s="1"/>
    </row>
    <row r="3855" spans="1:5" s="9" customFormat="1" x14ac:dyDescent="0.2">
      <c r="A3855"/>
      <c r="B3855"/>
      <c r="C3855"/>
      <c r="D3855"/>
      <c r="E3855" s="1"/>
    </row>
    <row r="3856" spans="1:5" s="9" customFormat="1" x14ac:dyDescent="0.2">
      <c r="A3856"/>
      <c r="B3856"/>
      <c r="C3856"/>
      <c r="D3856"/>
      <c r="E3856" s="1"/>
    </row>
    <row r="3857" spans="1:5" s="9" customFormat="1" x14ac:dyDescent="0.2">
      <c r="A3857"/>
      <c r="B3857"/>
      <c r="C3857"/>
      <c r="D3857"/>
      <c r="E3857" s="1"/>
    </row>
    <row r="3858" spans="1:5" s="9" customFormat="1" x14ac:dyDescent="0.2">
      <c r="A3858"/>
      <c r="B3858"/>
      <c r="C3858"/>
      <c r="D3858"/>
      <c r="E3858" s="1"/>
    </row>
    <row r="3859" spans="1:5" s="9" customFormat="1" x14ac:dyDescent="0.2">
      <c r="A3859"/>
      <c r="B3859"/>
      <c r="C3859"/>
      <c r="D3859"/>
      <c r="E3859" s="1"/>
    </row>
    <row r="3860" spans="1:5" s="9" customFormat="1" x14ac:dyDescent="0.2">
      <c r="A3860"/>
      <c r="B3860"/>
      <c r="C3860"/>
      <c r="D3860"/>
      <c r="E3860" s="1"/>
    </row>
    <row r="3861" spans="1:5" s="9" customFormat="1" x14ac:dyDescent="0.2">
      <c r="A3861"/>
      <c r="B3861"/>
      <c r="C3861"/>
      <c r="D3861"/>
      <c r="E3861" s="1"/>
    </row>
    <row r="3862" spans="1:5" s="9" customFormat="1" x14ac:dyDescent="0.2">
      <c r="A3862"/>
      <c r="B3862"/>
      <c r="C3862"/>
      <c r="D3862"/>
      <c r="E3862" s="1"/>
    </row>
    <row r="3863" spans="1:5" s="9" customFormat="1" x14ac:dyDescent="0.2">
      <c r="A3863"/>
      <c r="B3863"/>
      <c r="C3863"/>
      <c r="D3863"/>
      <c r="E3863" s="1"/>
    </row>
    <row r="3864" spans="1:5" s="9" customFormat="1" x14ac:dyDescent="0.2">
      <c r="A3864"/>
      <c r="B3864"/>
      <c r="C3864"/>
      <c r="D3864"/>
      <c r="E3864" s="1"/>
    </row>
    <row r="3865" spans="1:5" s="9" customFormat="1" x14ac:dyDescent="0.2">
      <c r="A3865"/>
      <c r="B3865"/>
      <c r="C3865"/>
      <c r="D3865"/>
      <c r="E3865" s="1"/>
    </row>
    <row r="3866" spans="1:5" s="9" customFormat="1" x14ac:dyDescent="0.2">
      <c r="A3866"/>
      <c r="B3866"/>
      <c r="C3866"/>
      <c r="D3866"/>
      <c r="E3866" s="1"/>
    </row>
    <row r="3867" spans="1:5" s="9" customFormat="1" x14ac:dyDescent="0.2">
      <c r="A3867"/>
      <c r="B3867"/>
      <c r="C3867"/>
      <c r="D3867"/>
      <c r="E3867" s="1"/>
    </row>
    <row r="3868" spans="1:5" s="9" customFormat="1" x14ac:dyDescent="0.2">
      <c r="A3868"/>
      <c r="B3868"/>
      <c r="C3868"/>
      <c r="D3868"/>
      <c r="E3868" s="1"/>
    </row>
    <row r="3869" spans="1:5" s="9" customFormat="1" x14ac:dyDescent="0.2">
      <c r="A3869"/>
      <c r="B3869"/>
      <c r="C3869"/>
      <c r="D3869"/>
      <c r="E3869" s="1"/>
    </row>
    <row r="3870" spans="1:5" s="9" customFormat="1" x14ac:dyDescent="0.2">
      <c r="A3870"/>
      <c r="B3870"/>
      <c r="C3870"/>
      <c r="D3870"/>
      <c r="E3870" s="1"/>
    </row>
    <row r="3871" spans="1:5" s="9" customFormat="1" x14ac:dyDescent="0.2">
      <c r="A3871"/>
      <c r="B3871"/>
      <c r="C3871"/>
      <c r="D3871"/>
      <c r="E3871" s="1"/>
    </row>
    <row r="3872" spans="1:5" s="9" customFormat="1" x14ac:dyDescent="0.2">
      <c r="A3872"/>
      <c r="B3872"/>
      <c r="C3872"/>
      <c r="D3872"/>
      <c r="E3872" s="1"/>
    </row>
    <row r="3873" spans="1:5" s="9" customFormat="1" x14ac:dyDescent="0.2">
      <c r="A3873"/>
      <c r="B3873"/>
      <c r="C3873"/>
      <c r="D3873"/>
      <c r="E3873" s="1"/>
    </row>
    <row r="3874" spans="1:5" s="9" customFormat="1" x14ac:dyDescent="0.2">
      <c r="A3874"/>
      <c r="B3874"/>
      <c r="C3874"/>
      <c r="D3874"/>
      <c r="E3874" s="1"/>
    </row>
    <row r="3875" spans="1:5" s="9" customFormat="1" x14ac:dyDescent="0.2">
      <c r="A3875"/>
      <c r="B3875"/>
      <c r="C3875"/>
      <c r="D3875"/>
      <c r="E3875" s="1"/>
    </row>
    <row r="3876" spans="1:5" s="9" customFormat="1" x14ac:dyDescent="0.2">
      <c r="A3876"/>
      <c r="B3876"/>
      <c r="C3876"/>
      <c r="D3876"/>
      <c r="E3876" s="1"/>
    </row>
    <row r="3877" spans="1:5" s="9" customFormat="1" x14ac:dyDescent="0.2">
      <c r="A3877"/>
      <c r="B3877"/>
      <c r="C3877"/>
      <c r="D3877"/>
      <c r="E3877" s="1"/>
    </row>
    <row r="3878" spans="1:5" s="9" customFormat="1" x14ac:dyDescent="0.2">
      <c r="A3878"/>
      <c r="B3878"/>
      <c r="C3878"/>
      <c r="D3878"/>
      <c r="E3878" s="1"/>
    </row>
    <row r="3879" spans="1:5" s="9" customFormat="1" x14ac:dyDescent="0.2">
      <c r="A3879"/>
      <c r="B3879"/>
      <c r="C3879"/>
      <c r="D3879"/>
      <c r="E3879" s="1"/>
    </row>
    <row r="3880" spans="1:5" s="9" customFormat="1" x14ac:dyDescent="0.2">
      <c r="A3880"/>
      <c r="B3880"/>
      <c r="C3880"/>
      <c r="D3880"/>
      <c r="E3880" s="1"/>
    </row>
    <row r="3881" spans="1:5" s="9" customFormat="1" x14ac:dyDescent="0.2">
      <c r="A3881"/>
      <c r="B3881"/>
      <c r="C3881"/>
      <c r="D3881"/>
      <c r="E3881" s="1"/>
    </row>
    <row r="3882" spans="1:5" s="9" customFormat="1" x14ac:dyDescent="0.2">
      <c r="A3882"/>
      <c r="B3882"/>
      <c r="C3882"/>
      <c r="D3882"/>
      <c r="E3882" s="1"/>
    </row>
    <row r="3883" spans="1:5" s="9" customFormat="1" x14ac:dyDescent="0.2">
      <c r="A3883"/>
      <c r="B3883"/>
      <c r="C3883"/>
      <c r="D3883"/>
      <c r="E3883" s="1"/>
    </row>
    <row r="3884" spans="1:5" s="9" customFormat="1" x14ac:dyDescent="0.2">
      <c r="A3884"/>
      <c r="B3884"/>
      <c r="C3884"/>
      <c r="D3884"/>
      <c r="E3884" s="1"/>
    </row>
    <row r="3885" spans="1:5" s="9" customFormat="1" x14ac:dyDescent="0.2">
      <c r="A3885"/>
      <c r="B3885"/>
      <c r="C3885"/>
      <c r="D3885"/>
      <c r="E3885" s="1"/>
    </row>
    <row r="3886" spans="1:5" s="9" customFormat="1" x14ac:dyDescent="0.2">
      <c r="A3886"/>
      <c r="B3886"/>
      <c r="C3886"/>
      <c r="D3886"/>
      <c r="E3886" s="1"/>
    </row>
    <row r="3887" spans="1:5" s="9" customFormat="1" x14ac:dyDescent="0.2">
      <c r="A3887"/>
      <c r="B3887"/>
      <c r="C3887"/>
      <c r="D3887"/>
      <c r="E3887" s="1"/>
    </row>
    <row r="3888" spans="1:5" s="9" customFormat="1" x14ac:dyDescent="0.2">
      <c r="A3888"/>
      <c r="B3888"/>
      <c r="C3888"/>
      <c r="D3888"/>
      <c r="E3888" s="1"/>
    </row>
    <row r="3889" spans="1:5" s="9" customFormat="1" x14ac:dyDescent="0.2">
      <c r="A3889"/>
      <c r="B3889"/>
      <c r="C3889"/>
      <c r="D3889"/>
      <c r="E3889" s="1"/>
    </row>
    <row r="3890" spans="1:5" s="9" customFormat="1" x14ac:dyDescent="0.2">
      <c r="A3890"/>
      <c r="B3890"/>
      <c r="C3890"/>
      <c r="D3890"/>
      <c r="E3890" s="1"/>
    </row>
    <row r="3891" spans="1:5" s="9" customFormat="1" x14ac:dyDescent="0.2">
      <c r="A3891"/>
      <c r="B3891"/>
      <c r="C3891"/>
      <c r="D3891"/>
      <c r="E3891" s="1"/>
    </row>
    <row r="3892" spans="1:5" s="9" customFormat="1" x14ac:dyDescent="0.2">
      <c r="A3892"/>
      <c r="B3892"/>
      <c r="C3892"/>
      <c r="D3892"/>
      <c r="E3892" s="1"/>
    </row>
    <row r="3893" spans="1:5" s="9" customFormat="1" x14ac:dyDescent="0.2">
      <c r="A3893"/>
      <c r="B3893"/>
      <c r="C3893"/>
      <c r="D3893"/>
      <c r="E3893" s="1"/>
    </row>
    <row r="3894" spans="1:5" s="9" customFormat="1" x14ac:dyDescent="0.2">
      <c r="A3894"/>
      <c r="B3894"/>
      <c r="C3894"/>
      <c r="D3894"/>
      <c r="E3894" s="1"/>
    </row>
    <row r="3895" spans="1:5" s="9" customFormat="1" x14ac:dyDescent="0.2">
      <c r="A3895"/>
      <c r="B3895"/>
      <c r="C3895"/>
      <c r="D3895"/>
      <c r="E3895" s="1"/>
    </row>
    <row r="3896" spans="1:5" s="9" customFormat="1" x14ac:dyDescent="0.2">
      <c r="A3896"/>
      <c r="B3896"/>
      <c r="C3896"/>
      <c r="D3896"/>
      <c r="E3896" s="1"/>
    </row>
    <row r="3897" spans="1:5" s="9" customFormat="1" x14ac:dyDescent="0.2">
      <c r="A3897"/>
      <c r="B3897"/>
      <c r="C3897"/>
      <c r="D3897"/>
      <c r="E3897" s="1"/>
    </row>
    <row r="3898" spans="1:5" s="9" customFormat="1" x14ac:dyDescent="0.2">
      <c r="A3898"/>
      <c r="B3898"/>
      <c r="C3898"/>
      <c r="D3898"/>
      <c r="E3898" s="1"/>
    </row>
    <row r="3899" spans="1:5" s="9" customFormat="1" x14ac:dyDescent="0.2">
      <c r="A3899"/>
      <c r="B3899"/>
      <c r="C3899"/>
      <c r="D3899"/>
      <c r="E3899" s="1"/>
    </row>
    <row r="3900" spans="1:5" s="9" customFormat="1" x14ac:dyDescent="0.2">
      <c r="A3900"/>
      <c r="B3900"/>
      <c r="C3900"/>
      <c r="D3900"/>
      <c r="E3900" s="1"/>
    </row>
    <row r="3901" spans="1:5" s="9" customFormat="1" x14ac:dyDescent="0.2">
      <c r="A3901"/>
      <c r="B3901"/>
      <c r="C3901"/>
      <c r="D3901"/>
      <c r="E3901" s="1"/>
    </row>
    <row r="3902" spans="1:5" s="9" customFormat="1" x14ac:dyDescent="0.2">
      <c r="A3902"/>
      <c r="B3902"/>
      <c r="C3902"/>
      <c r="D3902"/>
      <c r="E3902" s="1"/>
    </row>
    <row r="3903" spans="1:5" s="9" customFormat="1" x14ac:dyDescent="0.2">
      <c r="A3903"/>
      <c r="B3903"/>
      <c r="C3903"/>
      <c r="D3903"/>
      <c r="E3903" s="1"/>
    </row>
    <row r="3904" spans="1:5" s="9" customFormat="1" x14ac:dyDescent="0.2">
      <c r="A3904"/>
      <c r="B3904"/>
      <c r="C3904"/>
      <c r="D3904"/>
      <c r="E3904" s="1"/>
    </row>
    <row r="3905" spans="1:5" s="9" customFormat="1" x14ac:dyDescent="0.2">
      <c r="A3905"/>
      <c r="B3905"/>
      <c r="C3905"/>
      <c r="D3905"/>
      <c r="E3905" s="1"/>
    </row>
    <row r="3906" spans="1:5" s="9" customFormat="1" x14ac:dyDescent="0.2">
      <c r="A3906"/>
      <c r="B3906"/>
      <c r="C3906"/>
      <c r="D3906"/>
      <c r="E3906" s="1"/>
    </row>
    <row r="3907" spans="1:5" s="9" customFormat="1" x14ac:dyDescent="0.2">
      <c r="A3907"/>
      <c r="B3907"/>
      <c r="C3907"/>
      <c r="D3907"/>
      <c r="E3907" s="1"/>
    </row>
    <row r="3908" spans="1:5" s="9" customFormat="1" x14ac:dyDescent="0.2">
      <c r="A3908"/>
      <c r="B3908"/>
      <c r="C3908"/>
      <c r="D3908"/>
      <c r="E3908" s="1"/>
    </row>
    <row r="3909" spans="1:5" s="9" customFormat="1" x14ac:dyDescent="0.2">
      <c r="A3909"/>
      <c r="B3909"/>
      <c r="C3909"/>
      <c r="D3909"/>
      <c r="E3909" s="1"/>
    </row>
    <row r="3910" spans="1:5" s="9" customFormat="1" x14ac:dyDescent="0.2">
      <c r="A3910"/>
      <c r="B3910"/>
      <c r="C3910"/>
      <c r="D3910"/>
      <c r="E3910" s="1"/>
    </row>
    <row r="3911" spans="1:5" s="9" customFormat="1" x14ac:dyDescent="0.2">
      <c r="A3911"/>
      <c r="B3911"/>
      <c r="C3911"/>
      <c r="D3911"/>
      <c r="E3911" s="1"/>
    </row>
    <row r="3912" spans="1:5" s="9" customFormat="1" x14ac:dyDescent="0.2">
      <c r="A3912"/>
      <c r="B3912"/>
      <c r="C3912"/>
      <c r="D3912"/>
      <c r="E3912" s="1"/>
    </row>
    <row r="3913" spans="1:5" s="9" customFormat="1" x14ac:dyDescent="0.2">
      <c r="A3913"/>
      <c r="B3913"/>
      <c r="C3913"/>
      <c r="D3913"/>
      <c r="E3913" s="1"/>
    </row>
    <row r="3914" spans="1:5" s="9" customFormat="1" x14ac:dyDescent="0.2">
      <c r="A3914"/>
      <c r="B3914"/>
      <c r="C3914"/>
      <c r="D3914"/>
      <c r="E3914" s="1"/>
    </row>
    <row r="3915" spans="1:5" s="9" customFormat="1" x14ac:dyDescent="0.2">
      <c r="A3915"/>
      <c r="B3915"/>
      <c r="C3915"/>
      <c r="D3915"/>
      <c r="E3915" s="1"/>
    </row>
    <row r="3916" spans="1:5" s="9" customFormat="1" x14ac:dyDescent="0.2">
      <c r="A3916"/>
      <c r="B3916"/>
      <c r="C3916"/>
      <c r="D3916"/>
      <c r="E3916" s="1"/>
    </row>
    <row r="3917" spans="1:5" s="9" customFormat="1" x14ac:dyDescent="0.2">
      <c r="A3917"/>
      <c r="B3917"/>
      <c r="C3917"/>
      <c r="D3917"/>
      <c r="E3917" s="1"/>
    </row>
    <row r="3918" spans="1:5" s="9" customFormat="1" x14ac:dyDescent="0.2">
      <c r="A3918"/>
      <c r="B3918"/>
      <c r="C3918"/>
      <c r="D3918"/>
      <c r="E3918" s="1"/>
    </row>
    <row r="3919" spans="1:5" s="9" customFormat="1" x14ac:dyDescent="0.2">
      <c r="A3919"/>
      <c r="B3919"/>
      <c r="C3919"/>
      <c r="D3919"/>
      <c r="E3919" s="1"/>
    </row>
    <row r="3920" spans="1:5" s="9" customFormat="1" x14ac:dyDescent="0.2">
      <c r="A3920"/>
      <c r="B3920"/>
      <c r="C3920"/>
      <c r="D3920"/>
      <c r="E3920" s="1"/>
    </row>
    <row r="3921" spans="1:5" s="9" customFormat="1" x14ac:dyDescent="0.2">
      <c r="A3921"/>
      <c r="B3921"/>
      <c r="C3921"/>
      <c r="D3921"/>
      <c r="E3921" s="1"/>
    </row>
    <row r="3922" spans="1:5" s="9" customFormat="1" x14ac:dyDescent="0.2">
      <c r="A3922"/>
      <c r="B3922"/>
      <c r="C3922"/>
      <c r="D3922"/>
      <c r="E3922" s="1"/>
    </row>
    <row r="3923" spans="1:5" s="9" customFormat="1" x14ac:dyDescent="0.2">
      <c r="A3923"/>
      <c r="B3923"/>
      <c r="C3923"/>
      <c r="D3923"/>
      <c r="E3923" s="1"/>
    </row>
    <row r="3924" spans="1:5" s="9" customFormat="1" x14ac:dyDescent="0.2">
      <c r="A3924"/>
      <c r="B3924"/>
      <c r="C3924"/>
      <c r="D3924"/>
      <c r="E3924" s="1"/>
    </row>
    <row r="3925" spans="1:5" s="9" customFormat="1" x14ac:dyDescent="0.2">
      <c r="A3925"/>
      <c r="B3925"/>
      <c r="C3925"/>
      <c r="D3925"/>
      <c r="E3925" s="1"/>
    </row>
    <row r="3926" spans="1:5" s="9" customFormat="1" x14ac:dyDescent="0.2">
      <c r="A3926"/>
      <c r="B3926"/>
      <c r="C3926"/>
      <c r="D3926"/>
      <c r="E3926" s="1"/>
    </row>
    <row r="3927" spans="1:5" s="9" customFormat="1" x14ac:dyDescent="0.2">
      <c r="A3927"/>
      <c r="B3927"/>
      <c r="C3927"/>
      <c r="D3927"/>
      <c r="E3927" s="1"/>
    </row>
    <row r="3928" spans="1:5" s="9" customFormat="1" x14ac:dyDescent="0.2">
      <c r="A3928"/>
      <c r="B3928"/>
      <c r="C3928"/>
      <c r="D3928"/>
      <c r="E3928" s="1"/>
    </row>
    <row r="3929" spans="1:5" s="9" customFormat="1" x14ac:dyDescent="0.2">
      <c r="A3929"/>
      <c r="B3929"/>
      <c r="C3929"/>
      <c r="D3929"/>
      <c r="E3929" s="1"/>
    </row>
    <row r="3930" spans="1:5" s="9" customFormat="1" x14ac:dyDescent="0.2">
      <c r="A3930"/>
      <c r="B3930"/>
      <c r="C3930"/>
      <c r="D3930"/>
      <c r="E3930" s="1"/>
    </row>
    <row r="3931" spans="1:5" s="9" customFormat="1" x14ac:dyDescent="0.2">
      <c r="A3931"/>
      <c r="B3931"/>
      <c r="C3931"/>
      <c r="D3931"/>
      <c r="E3931" s="1"/>
    </row>
    <row r="3932" spans="1:5" s="9" customFormat="1" x14ac:dyDescent="0.2">
      <c r="A3932"/>
      <c r="B3932"/>
      <c r="C3932"/>
      <c r="D3932"/>
      <c r="E3932" s="1"/>
    </row>
    <row r="3933" spans="1:5" s="9" customFormat="1" x14ac:dyDescent="0.2">
      <c r="A3933"/>
      <c r="B3933"/>
      <c r="C3933"/>
      <c r="D3933"/>
      <c r="E3933" s="1"/>
    </row>
    <row r="3934" spans="1:5" s="9" customFormat="1" x14ac:dyDescent="0.2">
      <c r="A3934"/>
      <c r="B3934"/>
      <c r="C3934"/>
      <c r="D3934"/>
      <c r="E3934" s="1"/>
    </row>
    <row r="3935" spans="1:5" s="9" customFormat="1" x14ac:dyDescent="0.2">
      <c r="A3935"/>
      <c r="B3935"/>
      <c r="C3935"/>
      <c r="D3935"/>
      <c r="E3935" s="1"/>
    </row>
    <row r="3936" spans="1:5" s="9" customFormat="1" x14ac:dyDescent="0.2">
      <c r="A3936"/>
      <c r="B3936"/>
      <c r="C3936"/>
      <c r="D3936"/>
      <c r="E3936" s="1"/>
    </row>
    <row r="3937" spans="1:5" s="9" customFormat="1" x14ac:dyDescent="0.2">
      <c r="A3937"/>
      <c r="B3937"/>
      <c r="C3937"/>
      <c r="D3937"/>
      <c r="E3937" s="1"/>
    </row>
    <row r="3938" spans="1:5" s="9" customFormat="1" x14ac:dyDescent="0.2">
      <c r="A3938"/>
      <c r="B3938"/>
      <c r="C3938"/>
      <c r="D3938"/>
      <c r="E3938" s="1"/>
    </row>
    <row r="3939" spans="1:5" s="9" customFormat="1" x14ac:dyDescent="0.2">
      <c r="A3939"/>
      <c r="B3939"/>
      <c r="C3939"/>
      <c r="D3939"/>
      <c r="E3939" s="1"/>
    </row>
    <row r="3940" spans="1:5" s="9" customFormat="1" x14ac:dyDescent="0.2">
      <c r="A3940"/>
      <c r="B3940"/>
      <c r="C3940"/>
      <c r="D3940"/>
      <c r="E3940" s="1"/>
    </row>
    <row r="3941" spans="1:5" s="9" customFormat="1" x14ac:dyDescent="0.2">
      <c r="A3941"/>
      <c r="B3941"/>
      <c r="C3941"/>
      <c r="D3941"/>
      <c r="E3941" s="1"/>
    </row>
    <row r="3942" spans="1:5" s="9" customFormat="1" x14ac:dyDescent="0.2">
      <c r="A3942"/>
      <c r="B3942"/>
      <c r="C3942"/>
      <c r="D3942"/>
      <c r="E3942" s="1"/>
    </row>
    <row r="3943" spans="1:5" s="9" customFormat="1" x14ac:dyDescent="0.2">
      <c r="A3943"/>
      <c r="B3943"/>
      <c r="C3943"/>
      <c r="D3943"/>
      <c r="E3943" s="1"/>
    </row>
    <row r="3944" spans="1:5" s="9" customFormat="1" x14ac:dyDescent="0.2">
      <c r="A3944"/>
      <c r="B3944"/>
      <c r="C3944"/>
      <c r="D3944"/>
      <c r="E3944" s="1"/>
    </row>
    <row r="3945" spans="1:5" s="9" customFormat="1" x14ac:dyDescent="0.2">
      <c r="A3945"/>
      <c r="B3945"/>
      <c r="C3945"/>
      <c r="D3945"/>
      <c r="E3945" s="1"/>
    </row>
    <row r="3946" spans="1:5" s="9" customFormat="1" x14ac:dyDescent="0.2">
      <c r="A3946"/>
      <c r="B3946"/>
      <c r="C3946"/>
      <c r="D3946"/>
      <c r="E3946" s="1"/>
    </row>
    <row r="3947" spans="1:5" s="9" customFormat="1" x14ac:dyDescent="0.2">
      <c r="A3947"/>
      <c r="B3947"/>
      <c r="C3947"/>
      <c r="D3947"/>
      <c r="E3947" s="1"/>
    </row>
    <row r="3948" spans="1:5" s="9" customFormat="1" x14ac:dyDescent="0.2">
      <c r="A3948"/>
      <c r="B3948"/>
      <c r="C3948"/>
      <c r="D3948"/>
      <c r="E3948" s="1"/>
    </row>
    <row r="3949" spans="1:5" s="9" customFormat="1" x14ac:dyDescent="0.2">
      <c r="A3949"/>
      <c r="B3949"/>
      <c r="C3949"/>
      <c r="D3949"/>
      <c r="E3949" s="1"/>
    </row>
    <row r="3950" spans="1:5" s="9" customFormat="1" x14ac:dyDescent="0.2">
      <c r="A3950"/>
      <c r="B3950"/>
      <c r="C3950"/>
      <c r="D3950"/>
      <c r="E3950" s="1"/>
    </row>
    <row r="3951" spans="1:5" s="9" customFormat="1" x14ac:dyDescent="0.2">
      <c r="A3951"/>
      <c r="B3951"/>
      <c r="C3951"/>
      <c r="D3951"/>
      <c r="E3951" s="1"/>
    </row>
    <row r="3952" spans="1:5" s="9" customFormat="1" x14ac:dyDescent="0.2">
      <c r="A3952"/>
      <c r="B3952"/>
      <c r="C3952"/>
      <c r="D3952"/>
      <c r="E3952" s="1"/>
    </row>
    <row r="3953" spans="1:5" s="9" customFormat="1" x14ac:dyDescent="0.2">
      <c r="A3953"/>
      <c r="B3953"/>
      <c r="C3953"/>
      <c r="D3953"/>
      <c r="E3953" s="1"/>
    </row>
    <row r="3954" spans="1:5" s="9" customFormat="1" x14ac:dyDescent="0.2">
      <c r="A3954"/>
      <c r="B3954"/>
      <c r="C3954"/>
      <c r="D3954"/>
      <c r="E3954" s="1"/>
    </row>
    <row r="3955" spans="1:5" s="9" customFormat="1" x14ac:dyDescent="0.2">
      <c r="A3955"/>
      <c r="B3955"/>
      <c r="C3955"/>
      <c r="D3955"/>
      <c r="E3955" s="1"/>
    </row>
    <row r="3956" spans="1:5" s="9" customFormat="1" x14ac:dyDescent="0.2">
      <c r="A3956"/>
      <c r="B3956"/>
      <c r="C3956"/>
      <c r="D3956"/>
      <c r="E3956" s="1"/>
    </row>
    <row r="3957" spans="1:5" s="9" customFormat="1" x14ac:dyDescent="0.2">
      <c r="A3957"/>
      <c r="B3957"/>
      <c r="C3957"/>
      <c r="D3957"/>
      <c r="E3957" s="1"/>
    </row>
    <row r="3958" spans="1:5" s="9" customFormat="1" x14ac:dyDescent="0.2">
      <c r="A3958"/>
      <c r="B3958"/>
      <c r="C3958"/>
      <c r="D3958"/>
      <c r="E3958" s="1"/>
    </row>
    <row r="3959" spans="1:5" s="9" customFormat="1" x14ac:dyDescent="0.2">
      <c r="A3959"/>
      <c r="B3959"/>
      <c r="C3959"/>
      <c r="D3959"/>
      <c r="E3959" s="1"/>
    </row>
    <row r="3960" spans="1:5" s="9" customFormat="1" x14ac:dyDescent="0.2">
      <c r="A3960"/>
      <c r="B3960"/>
      <c r="C3960"/>
      <c r="D3960"/>
      <c r="E3960" s="1"/>
    </row>
    <row r="3961" spans="1:5" s="9" customFormat="1" x14ac:dyDescent="0.2">
      <c r="A3961"/>
      <c r="B3961"/>
      <c r="C3961"/>
      <c r="D3961"/>
      <c r="E3961" s="1"/>
    </row>
    <row r="3962" spans="1:5" s="9" customFormat="1" x14ac:dyDescent="0.2">
      <c r="A3962"/>
      <c r="B3962"/>
      <c r="C3962"/>
      <c r="D3962"/>
      <c r="E3962" s="1"/>
    </row>
    <row r="3963" spans="1:5" s="9" customFormat="1" x14ac:dyDescent="0.2">
      <c r="A3963"/>
      <c r="B3963"/>
      <c r="C3963"/>
      <c r="D3963"/>
      <c r="E3963" s="1"/>
    </row>
    <row r="3964" spans="1:5" s="9" customFormat="1" x14ac:dyDescent="0.2">
      <c r="A3964"/>
      <c r="B3964"/>
      <c r="C3964"/>
      <c r="D3964"/>
      <c r="E3964" s="1"/>
    </row>
    <row r="3965" spans="1:5" s="9" customFormat="1" x14ac:dyDescent="0.2">
      <c r="A3965"/>
      <c r="B3965"/>
      <c r="C3965"/>
      <c r="D3965"/>
      <c r="E3965" s="1"/>
    </row>
    <row r="3966" spans="1:5" s="9" customFormat="1" x14ac:dyDescent="0.2">
      <c r="A3966"/>
      <c r="B3966"/>
      <c r="C3966"/>
      <c r="D3966"/>
      <c r="E3966" s="1"/>
    </row>
    <row r="3967" spans="1:5" s="9" customFormat="1" x14ac:dyDescent="0.2">
      <c r="A3967"/>
      <c r="B3967"/>
      <c r="C3967"/>
      <c r="D3967"/>
      <c r="E3967" s="1"/>
    </row>
    <row r="3968" spans="1:5" s="9" customFormat="1" x14ac:dyDescent="0.2">
      <c r="A3968"/>
      <c r="B3968"/>
      <c r="C3968"/>
      <c r="D3968"/>
      <c r="E3968" s="1"/>
    </row>
    <row r="3969" spans="1:5" s="9" customFormat="1" x14ac:dyDescent="0.2">
      <c r="A3969"/>
      <c r="B3969"/>
      <c r="C3969"/>
      <c r="D3969"/>
      <c r="E3969" s="1"/>
    </row>
    <row r="3970" spans="1:5" s="9" customFormat="1" x14ac:dyDescent="0.2">
      <c r="A3970"/>
      <c r="B3970"/>
      <c r="C3970"/>
      <c r="D3970"/>
      <c r="E3970" s="1"/>
    </row>
    <row r="3971" spans="1:5" s="9" customFormat="1" x14ac:dyDescent="0.2">
      <c r="A3971"/>
      <c r="B3971"/>
      <c r="C3971"/>
      <c r="D3971"/>
      <c r="E3971" s="1"/>
    </row>
    <row r="3972" spans="1:5" s="9" customFormat="1" x14ac:dyDescent="0.2">
      <c r="A3972"/>
      <c r="B3972"/>
      <c r="C3972"/>
      <c r="D3972"/>
      <c r="E3972" s="1"/>
    </row>
    <row r="3973" spans="1:5" s="9" customFormat="1" x14ac:dyDescent="0.2">
      <c r="A3973"/>
      <c r="B3973"/>
      <c r="C3973"/>
      <c r="D3973"/>
      <c r="E3973" s="1"/>
    </row>
    <row r="3974" spans="1:5" s="9" customFormat="1" x14ac:dyDescent="0.2">
      <c r="A3974"/>
      <c r="B3974"/>
      <c r="C3974"/>
      <c r="D3974"/>
      <c r="E3974" s="1"/>
    </row>
    <row r="3975" spans="1:5" s="9" customFormat="1" x14ac:dyDescent="0.2">
      <c r="A3975"/>
      <c r="B3975"/>
      <c r="C3975"/>
      <c r="D3975"/>
      <c r="E3975" s="1"/>
    </row>
    <row r="3976" spans="1:5" s="9" customFormat="1" x14ac:dyDescent="0.2">
      <c r="A3976"/>
      <c r="B3976"/>
      <c r="C3976"/>
      <c r="D3976"/>
      <c r="E3976" s="1"/>
    </row>
    <row r="3977" spans="1:5" s="9" customFormat="1" x14ac:dyDescent="0.2">
      <c r="A3977"/>
      <c r="B3977"/>
      <c r="C3977"/>
      <c r="D3977"/>
      <c r="E3977" s="1"/>
    </row>
    <row r="3978" spans="1:5" s="9" customFormat="1" x14ac:dyDescent="0.2">
      <c r="A3978"/>
      <c r="B3978"/>
      <c r="C3978"/>
      <c r="D3978"/>
      <c r="E3978" s="1"/>
    </row>
    <row r="3979" spans="1:5" s="9" customFormat="1" x14ac:dyDescent="0.2">
      <c r="A3979"/>
      <c r="B3979"/>
      <c r="C3979"/>
      <c r="D3979"/>
      <c r="E3979" s="1"/>
    </row>
    <row r="3980" spans="1:5" s="9" customFormat="1" x14ac:dyDescent="0.2">
      <c r="A3980"/>
      <c r="B3980"/>
      <c r="C3980"/>
      <c r="D3980"/>
      <c r="E3980" s="1"/>
    </row>
    <row r="3981" spans="1:5" s="9" customFormat="1" x14ac:dyDescent="0.2">
      <c r="A3981"/>
      <c r="B3981"/>
      <c r="C3981"/>
      <c r="D3981"/>
      <c r="E3981" s="1"/>
    </row>
    <row r="3982" spans="1:5" s="9" customFormat="1" x14ac:dyDescent="0.2">
      <c r="A3982"/>
      <c r="B3982"/>
      <c r="C3982"/>
      <c r="D3982"/>
      <c r="E3982" s="1"/>
    </row>
    <row r="3983" spans="1:5" s="9" customFormat="1" x14ac:dyDescent="0.2">
      <c r="A3983"/>
      <c r="B3983"/>
      <c r="C3983"/>
      <c r="D3983"/>
      <c r="E3983" s="1"/>
    </row>
    <row r="3984" spans="1:5" s="9" customFormat="1" x14ac:dyDescent="0.2">
      <c r="A3984"/>
      <c r="B3984"/>
      <c r="C3984"/>
      <c r="D3984"/>
      <c r="E3984" s="1"/>
    </row>
    <row r="3985" spans="1:5" s="9" customFormat="1" x14ac:dyDescent="0.2">
      <c r="A3985"/>
      <c r="B3985"/>
      <c r="C3985"/>
      <c r="D3985"/>
      <c r="E3985" s="1"/>
    </row>
    <row r="3986" spans="1:5" s="9" customFormat="1" x14ac:dyDescent="0.2">
      <c r="A3986"/>
      <c r="B3986"/>
      <c r="C3986"/>
      <c r="D3986"/>
      <c r="E3986" s="1"/>
    </row>
    <row r="3987" spans="1:5" s="9" customFormat="1" x14ac:dyDescent="0.2">
      <c r="A3987"/>
      <c r="B3987"/>
      <c r="C3987"/>
      <c r="D3987"/>
      <c r="E3987" s="1"/>
    </row>
    <row r="3988" spans="1:5" s="9" customFormat="1" x14ac:dyDescent="0.2">
      <c r="A3988"/>
      <c r="B3988"/>
      <c r="C3988"/>
      <c r="D3988"/>
      <c r="E3988" s="1"/>
    </row>
    <row r="3989" spans="1:5" s="9" customFormat="1" x14ac:dyDescent="0.2">
      <c r="A3989"/>
      <c r="B3989"/>
      <c r="C3989"/>
      <c r="D3989"/>
      <c r="E3989" s="1"/>
    </row>
    <row r="3990" spans="1:5" s="9" customFormat="1" x14ac:dyDescent="0.2">
      <c r="A3990"/>
      <c r="B3990"/>
      <c r="C3990"/>
      <c r="D3990"/>
      <c r="E3990" s="1"/>
    </row>
    <row r="3991" spans="1:5" s="9" customFormat="1" x14ac:dyDescent="0.2">
      <c r="A3991"/>
      <c r="B3991"/>
      <c r="C3991"/>
      <c r="D3991"/>
      <c r="E3991" s="1"/>
    </row>
    <row r="3992" spans="1:5" s="9" customFormat="1" x14ac:dyDescent="0.2">
      <c r="A3992"/>
      <c r="B3992"/>
      <c r="C3992"/>
      <c r="D3992"/>
      <c r="E3992" s="1"/>
    </row>
    <row r="3993" spans="1:5" s="9" customFormat="1" x14ac:dyDescent="0.2">
      <c r="A3993"/>
      <c r="B3993"/>
      <c r="C3993"/>
      <c r="D3993"/>
      <c r="E3993" s="1"/>
    </row>
    <row r="3994" spans="1:5" s="9" customFormat="1" x14ac:dyDescent="0.2">
      <c r="A3994"/>
      <c r="B3994"/>
      <c r="C3994"/>
      <c r="D3994"/>
      <c r="E3994" s="1"/>
    </row>
    <row r="3995" spans="1:5" s="9" customFormat="1" x14ac:dyDescent="0.2">
      <c r="A3995"/>
      <c r="B3995"/>
      <c r="C3995"/>
      <c r="D3995"/>
      <c r="E3995" s="1"/>
    </row>
    <row r="3996" spans="1:5" s="9" customFormat="1" x14ac:dyDescent="0.2">
      <c r="A3996"/>
      <c r="B3996"/>
      <c r="C3996"/>
      <c r="D3996"/>
      <c r="E3996" s="1"/>
    </row>
    <row r="3997" spans="1:5" s="9" customFormat="1" x14ac:dyDescent="0.2">
      <c r="A3997"/>
      <c r="B3997"/>
      <c r="C3997"/>
      <c r="D3997"/>
      <c r="E3997" s="1"/>
    </row>
    <row r="3998" spans="1:5" s="9" customFormat="1" x14ac:dyDescent="0.2">
      <c r="A3998"/>
      <c r="B3998"/>
      <c r="C3998"/>
      <c r="D3998"/>
      <c r="E3998" s="1"/>
    </row>
    <row r="3999" spans="1:5" s="9" customFormat="1" x14ac:dyDescent="0.2">
      <c r="A3999"/>
      <c r="B3999"/>
      <c r="C3999"/>
      <c r="D3999"/>
      <c r="E3999" s="1"/>
    </row>
    <row r="4000" spans="1:5" s="9" customFormat="1" x14ac:dyDescent="0.2">
      <c r="A4000"/>
      <c r="B4000"/>
      <c r="C4000"/>
      <c r="D4000"/>
      <c r="E4000" s="1"/>
    </row>
    <row r="4001" spans="1:5" s="9" customFormat="1" x14ac:dyDescent="0.2">
      <c r="A4001"/>
      <c r="B4001"/>
      <c r="C4001"/>
      <c r="D4001"/>
      <c r="E4001" s="1"/>
    </row>
    <row r="4002" spans="1:5" s="9" customFormat="1" x14ac:dyDescent="0.2">
      <c r="A4002"/>
      <c r="B4002"/>
      <c r="C4002"/>
      <c r="D4002"/>
      <c r="E4002" s="1"/>
    </row>
    <row r="4003" spans="1:5" s="9" customFormat="1" x14ac:dyDescent="0.2">
      <c r="A4003"/>
      <c r="B4003"/>
      <c r="C4003"/>
      <c r="D4003"/>
      <c r="E4003" s="1"/>
    </row>
    <row r="4004" spans="1:5" s="9" customFormat="1" x14ac:dyDescent="0.2">
      <c r="A4004"/>
      <c r="B4004"/>
      <c r="C4004"/>
      <c r="D4004"/>
      <c r="E4004" s="1"/>
    </row>
    <row r="4005" spans="1:5" s="9" customFormat="1" x14ac:dyDescent="0.2">
      <c r="A4005"/>
      <c r="B4005"/>
      <c r="C4005"/>
      <c r="D4005"/>
      <c r="E4005" s="1"/>
    </row>
    <row r="4006" spans="1:5" s="9" customFormat="1" x14ac:dyDescent="0.2">
      <c r="A4006"/>
      <c r="B4006"/>
      <c r="C4006"/>
      <c r="D4006"/>
      <c r="E4006" s="1"/>
    </row>
    <row r="4007" spans="1:5" s="9" customFormat="1" x14ac:dyDescent="0.2">
      <c r="A4007"/>
      <c r="B4007"/>
      <c r="C4007"/>
      <c r="D4007"/>
      <c r="E4007" s="1"/>
    </row>
    <row r="4008" spans="1:5" s="9" customFormat="1" x14ac:dyDescent="0.2">
      <c r="A4008"/>
      <c r="B4008"/>
      <c r="C4008"/>
      <c r="D4008"/>
      <c r="E4008" s="1"/>
    </row>
    <row r="4009" spans="1:5" s="9" customFormat="1" x14ac:dyDescent="0.2">
      <c r="A4009"/>
      <c r="B4009"/>
      <c r="C4009"/>
      <c r="D4009"/>
      <c r="E4009" s="1"/>
    </row>
    <row r="4010" spans="1:5" s="9" customFormat="1" x14ac:dyDescent="0.2">
      <c r="A4010"/>
      <c r="B4010"/>
      <c r="C4010"/>
      <c r="D4010"/>
      <c r="E4010" s="1"/>
    </row>
    <row r="4011" spans="1:5" s="9" customFormat="1" x14ac:dyDescent="0.2">
      <c r="A4011"/>
      <c r="B4011"/>
      <c r="C4011"/>
      <c r="D4011"/>
      <c r="E4011" s="1"/>
    </row>
    <row r="4012" spans="1:5" s="9" customFormat="1" x14ac:dyDescent="0.2">
      <c r="A4012"/>
      <c r="B4012"/>
      <c r="C4012"/>
      <c r="D4012"/>
      <c r="E4012" s="1"/>
    </row>
    <row r="4013" spans="1:5" s="9" customFormat="1" x14ac:dyDescent="0.2">
      <c r="A4013"/>
      <c r="B4013"/>
      <c r="C4013"/>
      <c r="D4013"/>
      <c r="E4013" s="1"/>
    </row>
    <row r="4014" spans="1:5" s="9" customFormat="1" x14ac:dyDescent="0.2">
      <c r="A4014"/>
      <c r="B4014"/>
      <c r="C4014"/>
      <c r="D4014"/>
      <c r="E4014" s="1"/>
    </row>
    <row r="4015" spans="1:5" s="9" customFormat="1" x14ac:dyDescent="0.2">
      <c r="A4015"/>
      <c r="B4015"/>
      <c r="C4015"/>
      <c r="D4015"/>
      <c r="E4015" s="1"/>
    </row>
    <row r="4016" spans="1:5" s="9" customFormat="1" x14ac:dyDescent="0.2">
      <c r="A4016"/>
      <c r="B4016"/>
      <c r="C4016"/>
      <c r="D4016"/>
      <c r="E4016" s="1"/>
    </row>
    <row r="4017" spans="1:5" s="9" customFormat="1" x14ac:dyDescent="0.2">
      <c r="A4017"/>
      <c r="B4017"/>
      <c r="C4017"/>
      <c r="D4017"/>
      <c r="E4017" s="1"/>
    </row>
    <row r="4018" spans="1:5" s="9" customFormat="1" x14ac:dyDescent="0.2">
      <c r="A4018"/>
      <c r="B4018"/>
      <c r="C4018"/>
      <c r="D4018"/>
      <c r="E4018" s="1"/>
    </row>
    <row r="4019" spans="1:5" s="9" customFormat="1" x14ac:dyDescent="0.2">
      <c r="A4019"/>
      <c r="B4019"/>
      <c r="C4019"/>
      <c r="D4019"/>
      <c r="E4019" s="1"/>
    </row>
    <row r="4020" spans="1:5" s="9" customFormat="1" x14ac:dyDescent="0.2">
      <c r="A4020"/>
      <c r="B4020"/>
      <c r="C4020"/>
      <c r="D4020"/>
      <c r="E4020" s="1"/>
    </row>
    <row r="4021" spans="1:5" s="9" customFormat="1" x14ac:dyDescent="0.2">
      <c r="A4021"/>
      <c r="B4021"/>
      <c r="C4021"/>
      <c r="D4021"/>
      <c r="E4021" s="1"/>
    </row>
    <row r="4022" spans="1:5" s="9" customFormat="1" x14ac:dyDescent="0.2">
      <c r="A4022"/>
      <c r="B4022"/>
      <c r="C4022"/>
      <c r="D4022"/>
      <c r="E4022" s="1"/>
    </row>
    <row r="4023" spans="1:5" s="9" customFormat="1" x14ac:dyDescent="0.2">
      <c r="A4023"/>
      <c r="B4023"/>
      <c r="C4023"/>
      <c r="D4023"/>
      <c r="E4023" s="1"/>
    </row>
    <row r="4024" spans="1:5" s="9" customFormat="1" x14ac:dyDescent="0.2">
      <c r="A4024"/>
      <c r="B4024"/>
      <c r="C4024"/>
      <c r="D4024"/>
      <c r="E4024" s="1"/>
    </row>
    <row r="4025" spans="1:5" s="9" customFormat="1" x14ac:dyDescent="0.2">
      <c r="A4025"/>
      <c r="B4025"/>
      <c r="C4025"/>
      <c r="D4025"/>
      <c r="E4025" s="1"/>
    </row>
    <row r="4026" spans="1:5" s="9" customFormat="1" x14ac:dyDescent="0.2">
      <c r="A4026"/>
      <c r="B4026"/>
      <c r="C4026"/>
      <c r="D4026"/>
      <c r="E4026" s="1"/>
    </row>
    <row r="4027" spans="1:5" s="9" customFormat="1" x14ac:dyDescent="0.2">
      <c r="A4027"/>
      <c r="B4027"/>
      <c r="C4027"/>
      <c r="D4027"/>
      <c r="E4027" s="1"/>
    </row>
    <row r="4028" spans="1:5" s="9" customFormat="1" x14ac:dyDescent="0.2">
      <c r="A4028"/>
      <c r="B4028"/>
      <c r="C4028"/>
      <c r="D4028"/>
      <c r="E4028" s="1"/>
    </row>
    <row r="4029" spans="1:5" s="9" customFormat="1" x14ac:dyDescent="0.2">
      <c r="A4029"/>
      <c r="B4029"/>
      <c r="C4029"/>
      <c r="D4029"/>
      <c r="E4029" s="1"/>
    </row>
    <row r="4030" spans="1:5" s="9" customFormat="1" x14ac:dyDescent="0.2">
      <c r="A4030"/>
      <c r="B4030"/>
      <c r="C4030"/>
      <c r="D4030"/>
      <c r="E4030" s="1"/>
    </row>
    <row r="4031" spans="1:5" s="9" customFormat="1" x14ac:dyDescent="0.2">
      <c r="A4031"/>
      <c r="B4031"/>
      <c r="C4031"/>
      <c r="D4031"/>
      <c r="E4031" s="1"/>
    </row>
    <row r="4032" spans="1:5" s="9" customFormat="1" x14ac:dyDescent="0.2">
      <c r="A4032"/>
      <c r="B4032"/>
      <c r="C4032"/>
      <c r="D4032"/>
      <c r="E4032" s="1"/>
    </row>
    <row r="4033" spans="1:5" s="9" customFormat="1" x14ac:dyDescent="0.2">
      <c r="A4033"/>
      <c r="B4033"/>
      <c r="C4033"/>
      <c r="D4033"/>
      <c r="E4033" s="1"/>
    </row>
    <row r="4034" spans="1:5" s="9" customFormat="1" x14ac:dyDescent="0.2">
      <c r="A4034"/>
      <c r="B4034"/>
      <c r="C4034"/>
      <c r="D4034"/>
      <c r="E4034" s="1"/>
    </row>
    <row r="4035" spans="1:5" s="9" customFormat="1" x14ac:dyDescent="0.2">
      <c r="A4035"/>
      <c r="B4035"/>
      <c r="C4035"/>
      <c r="D4035"/>
      <c r="E4035" s="1"/>
    </row>
    <row r="4036" spans="1:5" s="9" customFormat="1" x14ac:dyDescent="0.2">
      <c r="A4036"/>
      <c r="B4036"/>
      <c r="C4036"/>
      <c r="D4036"/>
      <c r="E4036" s="1"/>
    </row>
    <row r="4037" spans="1:5" s="9" customFormat="1" x14ac:dyDescent="0.2">
      <c r="A4037"/>
      <c r="B4037"/>
      <c r="C4037"/>
      <c r="D4037"/>
      <c r="E4037" s="1"/>
    </row>
    <row r="4038" spans="1:5" s="9" customFormat="1" x14ac:dyDescent="0.2">
      <c r="A4038"/>
      <c r="B4038"/>
      <c r="C4038"/>
      <c r="D4038"/>
      <c r="E4038" s="1"/>
    </row>
    <row r="4039" spans="1:5" s="9" customFormat="1" x14ac:dyDescent="0.2">
      <c r="A4039"/>
      <c r="B4039"/>
      <c r="C4039"/>
      <c r="D4039"/>
      <c r="E4039" s="1"/>
    </row>
    <row r="4040" spans="1:5" s="9" customFormat="1" x14ac:dyDescent="0.2">
      <c r="A4040"/>
      <c r="B4040"/>
      <c r="C4040"/>
      <c r="D4040"/>
      <c r="E4040" s="1"/>
    </row>
    <row r="4041" spans="1:5" s="9" customFormat="1" x14ac:dyDescent="0.2">
      <c r="A4041"/>
      <c r="B4041"/>
      <c r="C4041"/>
      <c r="D4041"/>
      <c r="E4041" s="1"/>
    </row>
    <row r="4042" spans="1:5" s="9" customFormat="1" x14ac:dyDescent="0.2">
      <c r="A4042"/>
      <c r="B4042"/>
      <c r="C4042"/>
      <c r="D4042"/>
      <c r="E4042" s="1"/>
    </row>
    <row r="4043" spans="1:5" s="9" customFormat="1" x14ac:dyDescent="0.2">
      <c r="A4043"/>
      <c r="B4043"/>
      <c r="C4043"/>
      <c r="D4043"/>
      <c r="E4043" s="1"/>
    </row>
    <row r="4044" spans="1:5" s="9" customFormat="1" x14ac:dyDescent="0.2">
      <c r="A4044"/>
      <c r="B4044"/>
      <c r="C4044"/>
      <c r="D4044"/>
      <c r="E4044" s="1"/>
    </row>
    <row r="4045" spans="1:5" s="9" customFormat="1" x14ac:dyDescent="0.2">
      <c r="A4045"/>
      <c r="B4045"/>
      <c r="C4045"/>
      <c r="D4045"/>
      <c r="E4045" s="1"/>
    </row>
    <row r="4046" spans="1:5" s="9" customFormat="1" x14ac:dyDescent="0.2">
      <c r="A4046"/>
      <c r="B4046"/>
      <c r="C4046"/>
      <c r="D4046"/>
      <c r="E4046" s="1"/>
    </row>
    <row r="4047" spans="1:5" s="9" customFormat="1" x14ac:dyDescent="0.2">
      <c r="A4047"/>
      <c r="B4047"/>
      <c r="C4047"/>
      <c r="D4047"/>
      <c r="E4047" s="1"/>
    </row>
    <row r="4048" spans="1:5" s="9" customFormat="1" x14ac:dyDescent="0.2">
      <c r="A4048"/>
      <c r="B4048"/>
      <c r="C4048"/>
      <c r="D4048"/>
      <c r="E4048" s="1"/>
    </row>
    <row r="4049" spans="1:5" s="9" customFormat="1" x14ac:dyDescent="0.2">
      <c r="A4049"/>
      <c r="B4049"/>
      <c r="C4049"/>
      <c r="D4049"/>
      <c r="E4049" s="1"/>
    </row>
    <row r="4050" spans="1:5" s="9" customFormat="1" x14ac:dyDescent="0.2">
      <c r="A4050"/>
      <c r="B4050"/>
      <c r="C4050"/>
      <c r="D4050"/>
      <c r="E4050" s="1"/>
    </row>
    <row r="4051" spans="1:5" s="9" customFormat="1" x14ac:dyDescent="0.2">
      <c r="A4051"/>
      <c r="B4051"/>
      <c r="C4051"/>
      <c r="D4051"/>
      <c r="E4051" s="1"/>
    </row>
    <row r="4052" spans="1:5" s="9" customFormat="1" x14ac:dyDescent="0.2">
      <c r="A4052"/>
      <c r="B4052"/>
      <c r="C4052"/>
      <c r="D4052"/>
      <c r="E4052" s="1"/>
    </row>
    <row r="4053" spans="1:5" s="9" customFormat="1" x14ac:dyDescent="0.2">
      <c r="A4053"/>
      <c r="B4053"/>
      <c r="C4053"/>
      <c r="D4053"/>
      <c r="E4053" s="1"/>
    </row>
    <row r="4054" spans="1:5" s="9" customFormat="1" x14ac:dyDescent="0.2">
      <c r="A4054"/>
      <c r="B4054"/>
      <c r="C4054"/>
      <c r="D4054"/>
      <c r="E4054" s="1"/>
    </row>
    <row r="4055" spans="1:5" s="9" customFormat="1" x14ac:dyDescent="0.2">
      <c r="A4055"/>
      <c r="B4055"/>
      <c r="C4055"/>
      <c r="D4055"/>
      <c r="E4055" s="1"/>
    </row>
    <row r="4056" spans="1:5" s="9" customFormat="1" x14ac:dyDescent="0.2">
      <c r="A4056"/>
      <c r="B4056"/>
      <c r="C4056"/>
      <c r="D4056"/>
      <c r="E4056" s="1"/>
    </row>
    <row r="4057" spans="1:5" s="9" customFormat="1" x14ac:dyDescent="0.2">
      <c r="A4057"/>
      <c r="B4057"/>
      <c r="C4057"/>
      <c r="D4057"/>
      <c r="E4057" s="1"/>
    </row>
    <row r="4058" spans="1:5" s="9" customFormat="1" x14ac:dyDescent="0.2">
      <c r="A4058"/>
      <c r="B4058"/>
      <c r="C4058"/>
      <c r="D4058"/>
      <c r="E4058" s="1"/>
    </row>
    <row r="4059" spans="1:5" s="9" customFormat="1" x14ac:dyDescent="0.2">
      <c r="A4059"/>
      <c r="B4059"/>
      <c r="C4059"/>
      <c r="D4059"/>
      <c r="E4059" s="1"/>
    </row>
    <row r="4060" spans="1:5" s="9" customFormat="1" x14ac:dyDescent="0.2">
      <c r="A4060"/>
      <c r="B4060"/>
      <c r="C4060"/>
      <c r="D4060"/>
      <c r="E4060" s="1"/>
    </row>
    <row r="4061" spans="1:5" s="9" customFormat="1" x14ac:dyDescent="0.2">
      <c r="A4061"/>
      <c r="B4061"/>
      <c r="C4061"/>
      <c r="D4061"/>
      <c r="E4061" s="1"/>
    </row>
    <row r="4062" spans="1:5" s="9" customFormat="1" x14ac:dyDescent="0.2">
      <c r="A4062"/>
      <c r="B4062"/>
      <c r="C4062"/>
      <c r="D4062"/>
      <c r="E4062" s="1"/>
    </row>
    <row r="4063" spans="1:5" s="9" customFormat="1" x14ac:dyDescent="0.2">
      <c r="A4063"/>
      <c r="B4063"/>
      <c r="C4063"/>
      <c r="D4063"/>
      <c r="E4063" s="1"/>
    </row>
    <row r="4064" spans="1:5" s="9" customFormat="1" x14ac:dyDescent="0.2">
      <c r="A4064"/>
      <c r="B4064"/>
      <c r="C4064"/>
      <c r="D4064"/>
      <c r="E4064" s="1"/>
    </row>
    <row r="4065" spans="1:5" s="9" customFormat="1" x14ac:dyDescent="0.2">
      <c r="A4065"/>
      <c r="B4065"/>
      <c r="C4065"/>
      <c r="D4065"/>
      <c r="E4065" s="1"/>
    </row>
    <row r="4066" spans="1:5" s="9" customFormat="1" x14ac:dyDescent="0.2">
      <c r="A4066"/>
      <c r="B4066"/>
      <c r="C4066"/>
      <c r="D4066"/>
      <c r="E4066" s="1"/>
    </row>
    <row r="4067" spans="1:5" s="9" customFormat="1" x14ac:dyDescent="0.2">
      <c r="A4067"/>
      <c r="B4067"/>
      <c r="C4067"/>
      <c r="D4067"/>
      <c r="E4067" s="1"/>
    </row>
    <row r="4068" spans="1:5" s="9" customFormat="1" x14ac:dyDescent="0.2">
      <c r="A4068"/>
      <c r="B4068"/>
      <c r="C4068"/>
      <c r="D4068"/>
      <c r="E4068" s="1"/>
    </row>
    <row r="4069" spans="1:5" s="9" customFormat="1" x14ac:dyDescent="0.2">
      <c r="A4069"/>
      <c r="B4069"/>
      <c r="C4069"/>
      <c r="D4069"/>
      <c r="E4069" s="1"/>
    </row>
    <row r="4070" spans="1:5" s="9" customFormat="1" x14ac:dyDescent="0.2">
      <c r="A4070"/>
      <c r="B4070"/>
      <c r="C4070"/>
      <c r="D4070"/>
      <c r="E4070" s="1"/>
    </row>
    <row r="4071" spans="1:5" s="9" customFormat="1" x14ac:dyDescent="0.2">
      <c r="A4071"/>
      <c r="B4071"/>
      <c r="C4071"/>
      <c r="D4071"/>
      <c r="E4071" s="1"/>
    </row>
    <row r="4072" spans="1:5" s="9" customFormat="1" x14ac:dyDescent="0.2">
      <c r="A4072"/>
      <c r="B4072"/>
      <c r="C4072"/>
      <c r="D4072"/>
      <c r="E4072" s="1"/>
    </row>
    <row r="4073" spans="1:5" s="9" customFormat="1" x14ac:dyDescent="0.2">
      <c r="A4073"/>
      <c r="B4073"/>
      <c r="C4073"/>
      <c r="D4073"/>
      <c r="E4073" s="1"/>
    </row>
    <row r="4074" spans="1:5" s="9" customFormat="1" x14ac:dyDescent="0.2">
      <c r="A4074"/>
      <c r="B4074"/>
      <c r="C4074"/>
      <c r="D4074"/>
      <c r="E4074" s="1"/>
    </row>
    <row r="4075" spans="1:5" s="9" customFormat="1" x14ac:dyDescent="0.2">
      <c r="A4075"/>
      <c r="B4075"/>
      <c r="C4075"/>
      <c r="D4075"/>
      <c r="E4075" s="1"/>
    </row>
    <row r="4076" spans="1:5" s="9" customFormat="1" x14ac:dyDescent="0.2">
      <c r="A4076"/>
      <c r="B4076"/>
      <c r="C4076"/>
      <c r="D4076"/>
      <c r="E4076" s="1"/>
    </row>
    <row r="4077" spans="1:5" s="9" customFormat="1" x14ac:dyDescent="0.2">
      <c r="A4077"/>
      <c r="B4077"/>
      <c r="C4077"/>
      <c r="D4077"/>
      <c r="E4077" s="1"/>
    </row>
    <row r="4078" spans="1:5" s="9" customFormat="1" x14ac:dyDescent="0.2">
      <c r="A4078"/>
      <c r="B4078"/>
      <c r="C4078"/>
      <c r="D4078"/>
      <c r="E4078" s="1"/>
    </row>
    <row r="4079" spans="1:5" s="9" customFormat="1" x14ac:dyDescent="0.2">
      <c r="A4079"/>
      <c r="B4079"/>
      <c r="C4079"/>
      <c r="D4079"/>
      <c r="E4079" s="1"/>
    </row>
    <row r="4080" spans="1:5" s="9" customFormat="1" x14ac:dyDescent="0.2">
      <c r="A4080"/>
      <c r="B4080"/>
      <c r="C4080"/>
      <c r="D4080"/>
      <c r="E4080" s="1"/>
    </row>
    <row r="4081" spans="1:5" s="9" customFormat="1" x14ac:dyDescent="0.2">
      <c r="A4081"/>
      <c r="B4081"/>
      <c r="C4081"/>
      <c r="D4081"/>
      <c r="E4081" s="1"/>
    </row>
    <row r="4082" spans="1:5" s="9" customFormat="1" x14ac:dyDescent="0.2">
      <c r="A4082"/>
      <c r="B4082"/>
      <c r="C4082"/>
      <c r="D4082"/>
      <c r="E4082" s="1"/>
    </row>
    <row r="4083" spans="1:5" s="9" customFormat="1" x14ac:dyDescent="0.2">
      <c r="A4083"/>
      <c r="B4083"/>
      <c r="C4083"/>
      <c r="D4083"/>
      <c r="E4083" s="1"/>
    </row>
    <row r="4084" spans="1:5" s="9" customFormat="1" x14ac:dyDescent="0.2">
      <c r="A4084"/>
      <c r="B4084"/>
      <c r="C4084"/>
      <c r="D4084"/>
      <c r="E4084" s="1"/>
    </row>
    <row r="4085" spans="1:5" s="9" customFormat="1" x14ac:dyDescent="0.2">
      <c r="A4085"/>
      <c r="B4085"/>
      <c r="C4085"/>
      <c r="D4085"/>
      <c r="E4085" s="1"/>
    </row>
    <row r="4086" spans="1:5" s="9" customFormat="1" x14ac:dyDescent="0.2">
      <c r="A4086"/>
      <c r="B4086"/>
      <c r="C4086"/>
      <c r="D4086"/>
      <c r="E4086" s="1"/>
    </row>
    <row r="4087" spans="1:5" s="9" customFormat="1" x14ac:dyDescent="0.2">
      <c r="A4087"/>
      <c r="B4087"/>
      <c r="C4087"/>
      <c r="D4087"/>
      <c r="E4087" s="1"/>
    </row>
    <row r="4088" spans="1:5" s="9" customFormat="1" x14ac:dyDescent="0.2">
      <c r="A4088"/>
      <c r="B4088"/>
      <c r="C4088"/>
      <c r="D4088"/>
      <c r="E4088" s="1"/>
    </row>
    <row r="4089" spans="1:5" s="9" customFormat="1" x14ac:dyDescent="0.2">
      <c r="A4089"/>
      <c r="B4089"/>
      <c r="C4089"/>
      <c r="D4089"/>
      <c r="E4089" s="1"/>
    </row>
    <row r="4090" spans="1:5" s="9" customFormat="1" x14ac:dyDescent="0.2">
      <c r="A4090"/>
      <c r="B4090"/>
      <c r="C4090"/>
      <c r="D4090"/>
      <c r="E4090" s="1"/>
    </row>
    <row r="4091" spans="1:5" s="9" customFormat="1" x14ac:dyDescent="0.2">
      <c r="A4091"/>
      <c r="B4091"/>
      <c r="C4091"/>
      <c r="D4091"/>
      <c r="E4091" s="1"/>
    </row>
    <row r="4092" spans="1:5" s="9" customFormat="1" x14ac:dyDescent="0.2">
      <c r="A4092"/>
      <c r="B4092"/>
      <c r="C4092"/>
      <c r="D4092"/>
      <c r="E4092" s="1"/>
    </row>
    <row r="4093" spans="1:5" s="9" customFormat="1" x14ac:dyDescent="0.2">
      <c r="A4093"/>
      <c r="B4093"/>
      <c r="C4093"/>
      <c r="D4093"/>
      <c r="E4093" s="1"/>
    </row>
    <row r="4094" spans="1:5" s="9" customFormat="1" x14ac:dyDescent="0.2">
      <c r="A4094"/>
      <c r="B4094"/>
      <c r="C4094"/>
      <c r="D4094"/>
      <c r="E4094" s="1"/>
    </row>
    <row r="4095" spans="1:5" s="9" customFormat="1" x14ac:dyDescent="0.2">
      <c r="A4095"/>
      <c r="B4095"/>
      <c r="C4095"/>
      <c r="D4095"/>
      <c r="E4095" s="1"/>
    </row>
    <row r="4096" spans="1:5" s="9" customFormat="1" x14ac:dyDescent="0.2">
      <c r="A4096"/>
      <c r="B4096"/>
      <c r="C4096"/>
      <c r="D4096"/>
      <c r="E4096" s="1"/>
    </row>
    <row r="4097" spans="1:5" s="9" customFormat="1" x14ac:dyDescent="0.2">
      <c r="A4097"/>
      <c r="B4097"/>
      <c r="C4097"/>
      <c r="D4097"/>
      <c r="E4097" s="1"/>
    </row>
    <row r="4098" spans="1:5" s="9" customFormat="1" x14ac:dyDescent="0.2">
      <c r="A4098"/>
      <c r="B4098"/>
      <c r="C4098"/>
      <c r="D4098"/>
      <c r="E4098" s="1"/>
    </row>
    <row r="4099" spans="1:5" s="9" customFormat="1" x14ac:dyDescent="0.2">
      <c r="A4099"/>
      <c r="B4099"/>
      <c r="C4099"/>
      <c r="D4099"/>
      <c r="E4099" s="1"/>
    </row>
    <row r="4100" spans="1:5" s="9" customFormat="1" x14ac:dyDescent="0.2">
      <c r="A4100"/>
      <c r="B4100"/>
      <c r="C4100"/>
      <c r="D4100"/>
      <c r="E4100" s="1"/>
    </row>
    <row r="4101" spans="1:5" s="9" customFormat="1" x14ac:dyDescent="0.2">
      <c r="A4101"/>
      <c r="B4101"/>
      <c r="C4101"/>
      <c r="D4101"/>
      <c r="E4101" s="1"/>
    </row>
    <row r="4102" spans="1:5" s="9" customFormat="1" x14ac:dyDescent="0.2">
      <c r="A4102"/>
      <c r="B4102"/>
      <c r="C4102"/>
      <c r="D4102"/>
      <c r="E4102" s="1"/>
    </row>
    <row r="4103" spans="1:5" s="9" customFormat="1" x14ac:dyDescent="0.2">
      <c r="A4103"/>
      <c r="B4103"/>
      <c r="C4103"/>
      <c r="D4103"/>
      <c r="E4103" s="1"/>
    </row>
    <row r="4104" spans="1:5" s="9" customFormat="1" x14ac:dyDescent="0.2">
      <c r="A4104"/>
      <c r="B4104"/>
      <c r="C4104"/>
      <c r="D4104"/>
      <c r="E4104" s="1"/>
    </row>
    <row r="4105" spans="1:5" s="9" customFormat="1" x14ac:dyDescent="0.2">
      <c r="A4105"/>
      <c r="B4105"/>
      <c r="C4105"/>
      <c r="D4105"/>
      <c r="E4105" s="1"/>
    </row>
    <row r="4106" spans="1:5" s="9" customFormat="1" x14ac:dyDescent="0.2">
      <c r="A4106"/>
      <c r="B4106"/>
      <c r="C4106"/>
      <c r="D4106"/>
      <c r="E4106" s="1"/>
    </row>
    <row r="4107" spans="1:5" s="9" customFormat="1" x14ac:dyDescent="0.2">
      <c r="A4107"/>
      <c r="B4107"/>
      <c r="C4107"/>
      <c r="D4107"/>
      <c r="E4107" s="1"/>
    </row>
    <row r="4108" spans="1:5" s="9" customFormat="1" x14ac:dyDescent="0.2">
      <c r="A4108"/>
      <c r="B4108"/>
      <c r="C4108"/>
      <c r="D4108"/>
      <c r="E4108" s="1"/>
    </row>
    <row r="4109" spans="1:5" s="9" customFormat="1" x14ac:dyDescent="0.2">
      <c r="A4109"/>
      <c r="B4109"/>
      <c r="C4109"/>
      <c r="D4109"/>
      <c r="E4109" s="1"/>
    </row>
    <row r="4110" spans="1:5" s="9" customFormat="1" x14ac:dyDescent="0.2">
      <c r="A4110"/>
      <c r="B4110"/>
      <c r="C4110"/>
      <c r="D4110"/>
      <c r="E4110" s="1"/>
    </row>
    <row r="4111" spans="1:5" s="9" customFormat="1" x14ac:dyDescent="0.2">
      <c r="A4111"/>
      <c r="B4111"/>
      <c r="C4111"/>
      <c r="D4111"/>
      <c r="E4111" s="1"/>
    </row>
    <row r="4112" spans="1:5" s="9" customFormat="1" x14ac:dyDescent="0.2">
      <c r="A4112"/>
      <c r="B4112"/>
      <c r="C4112"/>
      <c r="D4112"/>
      <c r="E4112" s="1"/>
    </row>
    <row r="4113" spans="1:5" s="9" customFormat="1" x14ac:dyDescent="0.2">
      <c r="A4113"/>
      <c r="B4113"/>
      <c r="C4113"/>
      <c r="D4113"/>
      <c r="E4113" s="1"/>
    </row>
    <row r="4114" spans="1:5" s="9" customFormat="1" x14ac:dyDescent="0.2">
      <c r="A4114"/>
      <c r="B4114"/>
      <c r="C4114"/>
      <c r="D4114"/>
      <c r="E4114" s="1"/>
    </row>
    <row r="4115" spans="1:5" s="9" customFormat="1" x14ac:dyDescent="0.2">
      <c r="A4115"/>
      <c r="B4115"/>
      <c r="C4115"/>
      <c r="D4115"/>
      <c r="E4115" s="1"/>
    </row>
    <row r="4116" spans="1:5" s="9" customFormat="1" x14ac:dyDescent="0.2">
      <c r="A4116"/>
      <c r="B4116"/>
      <c r="C4116"/>
      <c r="D4116"/>
      <c r="E4116" s="1"/>
    </row>
    <row r="4117" spans="1:5" s="9" customFormat="1" x14ac:dyDescent="0.2">
      <c r="A4117"/>
      <c r="B4117"/>
      <c r="C4117"/>
      <c r="D4117"/>
      <c r="E4117" s="1"/>
    </row>
    <row r="4118" spans="1:5" s="9" customFormat="1" x14ac:dyDescent="0.2">
      <c r="A4118"/>
      <c r="B4118"/>
      <c r="C4118"/>
      <c r="D4118"/>
      <c r="E4118" s="1"/>
    </row>
    <row r="4119" spans="1:5" s="9" customFormat="1" x14ac:dyDescent="0.2">
      <c r="A4119"/>
      <c r="B4119"/>
      <c r="C4119"/>
      <c r="D4119"/>
      <c r="E4119" s="1"/>
    </row>
    <row r="4120" spans="1:5" s="9" customFormat="1" x14ac:dyDescent="0.2">
      <c r="A4120"/>
      <c r="B4120"/>
      <c r="C4120"/>
      <c r="D4120"/>
      <c r="E4120" s="1"/>
    </row>
    <row r="4121" spans="1:5" s="9" customFormat="1" x14ac:dyDescent="0.2">
      <c r="A4121"/>
      <c r="B4121"/>
      <c r="C4121"/>
      <c r="D4121"/>
      <c r="E4121" s="1"/>
    </row>
    <row r="4122" spans="1:5" s="9" customFormat="1" x14ac:dyDescent="0.2">
      <c r="A4122"/>
      <c r="B4122"/>
      <c r="C4122"/>
      <c r="D4122"/>
      <c r="E4122" s="1"/>
    </row>
    <row r="4123" spans="1:5" s="9" customFormat="1" x14ac:dyDescent="0.2">
      <c r="A4123"/>
      <c r="B4123"/>
      <c r="C4123"/>
      <c r="D4123"/>
      <c r="E4123" s="1"/>
    </row>
    <row r="4124" spans="1:5" s="9" customFormat="1" x14ac:dyDescent="0.2">
      <c r="A4124"/>
      <c r="B4124"/>
      <c r="C4124"/>
      <c r="D4124"/>
      <c r="E4124" s="1"/>
    </row>
    <row r="4125" spans="1:5" s="9" customFormat="1" x14ac:dyDescent="0.2">
      <c r="A4125"/>
      <c r="B4125"/>
      <c r="C4125"/>
      <c r="D4125"/>
      <c r="E4125" s="1"/>
    </row>
    <row r="4126" spans="1:5" s="9" customFormat="1" x14ac:dyDescent="0.2">
      <c r="A4126"/>
      <c r="B4126"/>
      <c r="C4126"/>
      <c r="D4126"/>
      <c r="E4126" s="1"/>
    </row>
    <row r="4127" spans="1:5" s="9" customFormat="1" x14ac:dyDescent="0.2">
      <c r="A4127"/>
      <c r="B4127"/>
      <c r="C4127"/>
      <c r="D4127"/>
      <c r="E4127" s="1"/>
    </row>
    <row r="4128" spans="1:5" s="9" customFormat="1" x14ac:dyDescent="0.2">
      <c r="A4128"/>
      <c r="B4128"/>
      <c r="C4128"/>
      <c r="D4128"/>
      <c r="E4128" s="1"/>
    </row>
    <row r="4129" spans="1:5" s="9" customFormat="1" x14ac:dyDescent="0.2">
      <c r="A4129"/>
      <c r="B4129"/>
      <c r="C4129"/>
      <c r="D4129"/>
      <c r="E4129" s="1"/>
    </row>
    <row r="4130" spans="1:5" s="9" customFormat="1" x14ac:dyDescent="0.2">
      <c r="A4130"/>
      <c r="B4130"/>
      <c r="C4130"/>
      <c r="D4130"/>
      <c r="E4130" s="1"/>
    </row>
    <row r="4131" spans="1:5" s="9" customFormat="1" x14ac:dyDescent="0.2">
      <c r="A4131"/>
      <c r="B4131"/>
      <c r="C4131"/>
      <c r="D4131"/>
      <c r="E4131" s="1"/>
    </row>
    <row r="4132" spans="1:5" s="9" customFormat="1" x14ac:dyDescent="0.2">
      <c r="A4132"/>
      <c r="B4132"/>
      <c r="C4132"/>
      <c r="D4132"/>
      <c r="E4132" s="1"/>
    </row>
    <row r="4133" spans="1:5" s="9" customFormat="1" x14ac:dyDescent="0.2">
      <c r="A4133"/>
      <c r="B4133"/>
      <c r="C4133"/>
      <c r="D4133"/>
      <c r="E4133" s="1"/>
    </row>
    <row r="4134" spans="1:5" s="9" customFormat="1" x14ac:dyDescent="0.2">
      <c r="A4134"/>
      <c r="B4134"/>
      <c r="C4134"/>
      <c r="D4134"/>
      <c r="E4134" s="1"/>
    </row>
    <row r="4135" spans="1:5" s="9" customFormat="1" x14ac:dyDescent="0.2">
      <c r="A4135"/>
      <c r="B4135"/>
      <c r="C4135"/>
      <c r="D4135"/>
      <c r="E4135" s="1"/>
    </row>
    <row r="4136" spans="1:5" s="9" customFormat="1" x14ac:dyDescent="0.2">
      <c r="A4136"/>
      <c r="B4136"/>
      <c r="C4136"/>
      <c r="D4136"/>
      <c r="E4136" s="1"/>
    </row>
    <row r="4137" spans="1:5" s="9" customFormat="1" x14ac:dyDescent="0.2">
      <c r="A4137"/>
      <c r="B4137"/>
      <c r="C4137"/>
      <c r="D4137"/>
      <c r="E4137" s="1"/>
    </row>
    <row r="4138" spans="1:5" s="9" customFormat="1" x14ac:dyDescent="0.2">
      <c r="A4138"/>
      <c r="B4138"/>
      <c r="C4138"/>
      <c r="D4138"/>
      <c r="E4138" s="1"/>
    </row>
    <row r="4139" spans="1:5" s="9" customFormat="1" x14ac:dyDescent="0.2">
      <c r="A4139"/>
      <c r="B4139"/>
      <c r="C4139"/>
      <c r="D4139"/>
      <c r="E4139" s="1"/>
    </row>
    <row r="4140" spans="1:5" s="9" customFormat="1" x14ac:dyDescent="0.2">
      <c r="A4140"/>
      <c r="B4140"/>
      <c r="C4140"/>
      <c r="D4140"/>
      <c r="E4140" s="1"/>
    </row>
    <row r="4141" spans="1:5" s="9" customFormat="1" x14ac:dyDescent="0.2">
      <c r="A4141"/>
      <c r="B4141"/>
      <c r="C4141"/>
      <c r="D4141"/>
      <c r="E4141" s="1"/>
    </row>
    <row r="4142" spans="1:5" s="9" customFormat="1" x14ac:dyDescent="0.2">
      <c r="A4142"/>
      <c r="B4142"/>
      <c r="C4142"/>
      <c r="D4142"/>
      <c r="E4142" s="1"/>
    </row>
    <row r="4143" spans="1:5" s="9" customFormat="1" x14ac:dyDescent="0.2">
      <c r="A4143"/>
      <c r="B4143"/>
      <c r="C4143"/>
      <c r="D4143"/>
      <c r="E4143" s="1"/>
    </row>
    <row r="4144" spans="1:5" s="9" customFormat="1" x14ac:dyDescent="0.2">
      <c r="A4144"/>
      <c r="B4144"/>
      <c r="C4144"/>
      <c r="D4144"/>
      <c r="E4144" s="1"/>
    </row>
    <row r="4145" spans="1:5" s="9" customFormat="1" x14ac:dyDescent="0.2">
      <c r="A4145"/>
      <c r="B4145"/>
      <c r="C4145"/>
      <c r="D4145"/>
      <c r="E4145" s="1"/>
    </row>
    <row r="4146" spans="1:5" s="9" customFormat="1" x14ac:dyDescent="0.2">
      <c r="A4146"/>
      <c r="B4146"/>
      <c r="C4146"/>
      <c r="D4146"/>
      <c r="E4146" s="1"/>
    </row>
    <row r="4147" spans="1:5" s="9" customFormat="1" x14ac:dyDescent="0.2">
      <c r="A4147"/>
      <c r="B4147"/>
      <c r="C4147"/>
      <c r="D4147"/>
      <c r="E4147" s="1"/>
    </row>
    <row r="4148" spans="1:5" s="9" customFormat="1" x14ac:dyDescent="0.2">
      <c r="A4148"/>
      <c r="B4148"/>
      <c r="C4148"/>
      <c r="D4148"/>
      <c r="E4148" s="1"/>
    </row>
    <row r="4149" spans="1:5" s="9" customFormat="1" x14ac:dyDescent="0.2">
      <c r="A4149"/>
      <c r="B4149"/>
      <c r="C4149"/>
      <c r="D4149"/>
      <c r="E4149" s="1"/>
    </row>
    <row r="4150" spans="1:5" s="9" customFormat="1" x14ac:dyDescent="0.2">
      <c r="A4150"/>
      <c r="B4150"/>
      <c r="C4150"/>
      <c r="D4150"/>
      <c r="E4150" s="1"/>
    </row>
    <row r="4151" spans="1:5" s="9" customFormat="1" x14ac:dyDescent="0.2">
      <c r="A4151"/>
      <c r="B4151"/>
      <c r="C4151"/>
      <c r="D4151"/>
      <c r="E4151" s="1"/>
    </row>
    <row r="4152" spans="1:5" s="9" customFormat="1" x14ac:dyDescent="0.2">
      <c r="A4152"/>
      <c r="B4152"/>
      <c r="C4152"/>
      <c r="D4152"/>
      <c r="E4152" s="1"/>
    </row>
    <row r="4153" spans="1:5" s="9" customFormat="1" x14ac:dyDescent="0.2">
      <c r="A4153"/>
      <c r="B4153"/>
      <c r="C4153"/>
      <c r="D4153"/>
      <c r="E4153" s="1"/>
    </row>
    <row r="4154" spans="1:5" s="9" customFormat="1" x14ac:dyDescent="0.2">
      <c r="A4154"/>
      <c r="B4154"/>
      <c r="C4154"/>
      <c r="D4154"/>
      <c r="E4154" s="1"/>
    </row>
    <row r="4155" spans="1:5" s="9" customFormat="1" x14ac:dyDescent="0.2">
      <c r="A4155"/>
      <c r="B4155"/>
      <c r="C4155"/>
      <c r="D4155"/>
      <c r="E4155" s="1"/>
    </row>
    <row r="4156" spans="1:5" s="9" customFormat="1" x14ac:dyDescent="0.2">
      <c r="A4156"/>
      <c r="B4156"/>
      <c r="C4156"/>
      <c r="D4156"/>
      <c r="E4156" s="1"/>
    </row>
    <row r="4157" spans="1:5" s="9" customFormat="1" x14ac:dyDescent="0.2">
      <c r="A4157"/>
      <c r="B4157"/>
      <c r="C4157"/>
      <c r="D4157"/>
      <c r="E4157" s="1"/>
    </row>
    <row r="4158" spans="1:5" s="9" customFormat="1" x14ac:dyDescent="0.2">
      <c r="A4158"/>
      <c r="B4158"/>
      <c r="C4158"/>
      <c r="D4158"/>
      <c r="E4158" s="1"/>
    </row>
    <row r="4159" spans="1:5" s="9" customFormat="1" x14ac:dyDescent="0.2">
      <c r="A4159"/>
      <c r="B4159"/>
      <c r="C4159"/>
      <c r="D4159"/>
      <c r="E4159" s="1"/>
    </row>
    <row r="4160" spans="1:5" s="9" customFormat="1" x14ac:dyDescent="0.2">
      <c r="A4160"/>
      <c r="B4160"/>
      <c r="C4160"/>
      <c r="D4160"/>
      <c r="E4160" s="1"/>
    </row>
    <row r="4161" spans="1:5" s="9" customFormat="1" x14ac:dyDescent="0.2">
      <c r="A4161"/>
      <c r="B4161"/>
      <c r="C4161"/>
      <c r="D4161"/>
      <c r="E4161" s="1"/>
    </row>
    <row r="4162" spans="1:5" s="9" customFormat="1" x14ac:dyDescent="0.2">
      <c r="A4162"/>
      <c r="B4162"/>
      <c r="C4162"/>
      <c r="D4162"/>
      <c r="E4162" s="1"/>
    </row>
    <row r="4163" spans="1:5" s="9" customFormat="1" x14ac:dyDescent="0.2">
      <c r="A4163"/>
      <c r="B4163"/>
      <c r="C4163"/>
      <c r="D4163"/>
      <c r="E4163" s="1"/>
    </row>
    <row r="4164" spans="1:5" s="9" customFormat="1" x14ac:dyDescent="0.2">
      <c r="A4164"/>
      <c r="B4164"/>
      <c r="C4164"/>
      <c r="D4164"/>
      <c r="E4164" s="1"/>
    </row>
    <row r="4165" spans="1:5" s="9" customFormat="1" x14ac:dyDescent="0.2">
      <c r="A4165"/>
      <c r="B4165"/>
      <c r="C4165"/>
      <c r="D4165"/>
      <c r="E4165" s="1"/>
    </row>
    <row r="4166" spans="1:5" s="9" customFormat="1" x14ac:dyDescent="0.2">
      <c r="A4166"/>
      <c r="B4166"/>
      <c r="C4166"/>
      <c r="D4166"/>
      <c r="E4166" s="1"/>
    </row>
    <row r="4167" spans="1:5" s="9" customFormat="1" x14ac:dyDescent="0.2">
      <c r="A4167"/>
      <c r="B4167"/>
      <c r="C4167"/>
      <c r="D4167"/>
      <c r="E4167" s="1"/>
    </row>
    <row r="4168" spans="1:5" s="9" customFormat="1" x14ac:dyDescent="0.2">
      <c r="A4168"/>
      <c r="B4168"/>
      <c r="C4168"/>
      <c r="D4168"/>
      <c r="E4168" s="1"/>
    </row>
    <row r="4169" spans="1:5" s="9" customFormat="1" x14ac:dyDescent="0.2">
      <c r="A4169"/>
      <c r="B4169"/>
      <c r="C4169"/>
      <c r="D4169"/>
      <c r="E4169" s="1"/>
    </row>
    <row r="4170" spans="1:5" s="9" customFormat="1" x14ac:dyDescent="0.2">
      <c r="A4170"/>
      <c r="B4170"/>
      <c r="C4170"/>
      <c r="D4170"/>
      <c r="E4170" s="1"/>
    </row>
    <row r="4171" spans="1:5" s="9" customFormat="1" x14ac:dyDescent="0.2">
      <c r="A4171"/>
      <c r="B4171"/>
      <c r="C4171"/>
      <c r="D4171"/>
      <c r="E4171" s="1"/>
    </row>
    <row r="4172" spans="1:5" s="9" customFormat="1" x14ac:dyDescent="0.2">
      <c r="A4172"/>
      <c r="B4172"/>
      <c r="C4172"/>
      <c r="D4172"/>
      <c r="E4172" s="1"/>
    </row>
    <row r="4173" spans="1:5" s="9" customFormat="1" x14ac:dyDescent="0.2">
      <c r="A4173"/>
      <c r="B4173"/>
      <c r="C4173"/>
      <c r="D4173"/>
      <c r="E4173" s="1"/>
    </row>
    <row r="4174" spans="1:5" s="9" customFormat="1" x14ac:dyDescent="0.2">
      <c r="A4174"/>
      <c r="B4174"/>
      <c r="C4174"/>
      <c r="D4174"/>
      <c r="E4174" s="1"/>
    </row>
    <row r="4175" spans="1:5" s="9" customFormat="1" x14ac:dyDescent="0.2">
      <c r="A4175"/>
      <c r="B4175"/>
      <c r="C4175"/>
      <c r="D4175"/>
      <c r="E4175" s="1"/>
    </row>
    <row r="4176" spans="1:5" s="9" customFormat="1" x14ac:dyDescent="0.2">
      <c r="A4176"/>
      <c r="B4176"/>
      <c r="C4176"/>
      <c r="D4176"/>
      <c r="E4176" s="1"/>
    </row>
    <row r="4177" spans="1:5" s="9" customFormat="1" x14ac:dyDescent="0.2">
      <c r="A4177"/>
      <c r="B4177"/>
      <c r="C4177"/>
      <c r="D4177"/>
      <c r="E4177" s="1"/>
    </row>
    <row r="4178" spans="1:5" s="9" customFormat="1" x14ac:dyDescent="0.2">
      <c r="A4178"/>
      <c r="B4178"/>
      <c r="C4178"/>
      <c r="D4178"/>
      <c r="E4178" s="1"/>
    </row>
    <row r="4179" spans="1:5" s="9" customFormat="1" x14ac:dyDescent="0.2">
      <c r="A4179"/>
      <c r="B4179"/>
      <c r="C4179"/>
      <c r="D4179"/>
      <c r="E4179" s="1"/>
    </row>
    <row r="4180" spans="1:5" s="9" customFormat="1" x14ac:dyDescent="0.2">
      <c r="A4180"/>
      <c r="B4180"/>
      <c r="C4180"/>
      <c r="D4180"/>
      <c r="E4180" s="1"/>
    </row>
    <row r="4181" spans="1:5" s="9" customFormat="1" x14ac:dyDescent="0.2">
      <c r="A4181"/>
      <c r="B4181"/>
      <c r="C4181"/>
      <c r="D4181"/>
      <c r="E4181" s="1"/>
    </row>
    <row r="4182" spans="1:5" s="9" customFormat="1" x14ac:dyDescent="0.2">
      <c r="A4182"/>
      <c r="B4182"/>
      <c r="C4182"/>
      <c r="D4182"/>
      <c r="E4182" s="1"/>
    </row>
    <row r="4183" spans="1:5" s="9" customFormat="1" x14ac:dyDescent="0.2">
      <c r="A4183"/>
      <c r="B4183"/>
      <c r="C4183"/>
      <c r="D4183"/>
      <c r="E4183" s="1"/>
    </row>
    <row r="4184" spans="1:5" s="9" customFormat="1" x14ac:dyDescent="0.2">
      <c r="A4184"/>
      <c r="B4184"/>
      <c r="C4184"/>
      <c r="D4184"/>
      <c r="E4184" s="1"/>
    </row>
    <row r="4185" spans="1:5" s="9" customFormat="1" x14ac:dyDescent="0.2">
      <c r="A4185"/>
      <c r="B4185"/>
      <c r="C4185"/>
      <c r="D4185"/>
      <c r="E4185" s="1"/>
    </row>
    <row r="4186" spans="1:5" s="9" customFormat="1" x14ac:dyDescent="0.2">
      <c r="A4186"/>
      <c r="B4186"/>
      <c r="C4186"/>
      <c r="D4186"/>
      <c r="E4186" s="1"/>
    </row>
    <row r="4187" spans="1:5" s="9" customFormat="1" x14ac:dyDescent="0.2">
      <c r="A4187"/>
      <c r="B4187"/>
      <c r="C4187"/>
      <c r="D4187"/>
      <c r="E4187" s="1"/>
    </row>
    <row r="4188" spans="1:5" s="9" customFormat="1" x14ac:dyDescent="0.2">
      <c r="A4188"/>
      <c r="B4188"/>
      <c r="C4188"/>
      <c r="D4188"/>
      <c r="E4188" s="1"/>
    </row>
    <row r="4189" spans="1:5" s="9" customFormat="1" x14ac:dyDescent="0.2">
      <c r="A4189"/>
      <c r="B4189"/>
      <c r="C4189"/>
      <c r="D4189"/>
      <c r="E4189" s="1"/>
    </row>
    <row r="4190" spans="1:5" s="9" customFormat="1" x14ac:dyDescent="0.2">
      <c r="A4190"/>
      <c r="B4190"/>
      <c r="C4190"/>
      <c r="D4190"/>
      <c r="E4190" s="1"/>
    </row>
    <row r="4191" spans="1:5" s="9" customFormat="1" x14ac:dyDescent="0.2">
      <c r="A4191"/>
      <c r="B4191"/>
      <c r="C4191"/>
      <c r="D4191"/>
      <c r="E4191" s="1"/>
    </row>
    <row r="4192" spans="1:5" s="9" customFormat="1" x14ac:dyDescent="0.2">
      <c r="A4192"/>
      <c r="B4192"/>
      <c r="C4192"/>
      <c r="D4192"/>
      <c r="E4192" s="1"/>
    </row>
    <row r="4193" spans="1:5" s="9" customFormat="1" x14ac:dyDescent="0.2">
      <c r="A4193"/>
      <c r="B4193"/>
      <c r="C4193"/>
      <c r="D4193"/>
      <c r="E4193" s="1"/>
    </row>
    <row r="4194" spans="1:5" s="9" customFormat="1" x14ac:dyDescent="0.2">
      <c r="A4194"/>
      <c r="B4194"/>
      <c r="C4194"/>
      <c r="D4194"/>
      <c r="E4194" s="1"/>
    </row>
    <row r="4195" spans="1:5" s="9" customFormat="1" x14ac:dyDescent="0.2">
      <c r="A4195"/>
      <c r="B4195"/>
      <c r="C4195"/>
      <c r="D4195"/>
      <c r="E4195" s="1"/>
    </row>
    <row r="4196" spans="1:5" s="9" customFormat="1" x14ac:dyDescent="0.2">
      <c r="A4196"/>
      <c r="B4196"/>
      <c r="C4196"/>
      <c r="D4196"/>
      <c r="E4196" s="1"/>
    </row>
    <row r="4197" spans="1:5" s="9" customFormat="1" x14ac:dyDescent="0.2">
      <c r="A4197"/>
      <c r="B4197"/>
      <c r="C4197"/>
      <c r="D4197"/>
      <c r="E4197" s="1"/>
    </row>
    <row r="4198" spans="1:5" s="9" customFormat="1" x14ac:dyDescent="0.2">
      <c r="A4198"/>
      <c r="B4198"/>
      <c r="C4198"/>
      <c r="D4198"/>
      <c r="E4198" s="1"/>
    </row>
    <row r="4199" spans="1:5" s="9" customFormat="1" x14ac:dyDescent="0.2">
      <c r="A4199"/>
      <c r="B4199"/>
      <c r="C4199"/>
      <c r="D4199"/>
      <c r="E4199" s="1"/>
    </row>
    <row r="4200" spans="1:5" s="9" customFormat="1" x14ac:dyDescent="0.2">
      <c r="A4200"/>
      <c r="B4200"/>
      <c r="C4200"/>
      <c r="D4200"/>
      <c r="E4200" s="1"/>
    </row>
    <row r="4201" spans="1:5" s="9" customFormat="1" x14ac:dyDescent="0.2">
      <c r="A4201"/>
      <c r="B4201"/>
      <c r="C4201"/>
      <c r="D4201"/>
      <c r="E4201" s="1"/>
    </row>
    <row r="4202" spans="1:5" s="9" customFormat="1" x14ac:dyDescent="0.2">
      <c r="A4202"/>
      <c r="B4202"/>
      <c r="C4202"/>
      <c r="D4202"/>
      <c r="E4202" s="1"/>
    </row>
    <row r="4203" spans="1:5" s="9" customFormat="1" x14ac:dyDescent="0.2">
      <c r="A4203"/>
      <c r="B4203"/>
      <c r="C4203"/>
      <c r="D4203"/>
      <c r="E4203" s="1"/>
    </row>
    <row r="4204" spans="1:5" s="9" customFormat="1" x14ac:dyDescent="0.2">
      <c r="A4204"/>
      <c r="B4204"/>
      <c r="C4204"/>
      <c r="D4204"/>
      <c r="E4204" s="1"/>
    </row>
    <row r="4205" spans="1:5" s="9" customFormat="1" x14ac:dyDescent="0.2">
      <c r="A4205"/>
      <c r="B4205"/>
      <c r="C4205"/>
      <c r="D4205"/>
      <c r="E4205" s="1"/>
    </row>
    <row r="4206" spans="1:5" s="9" customFormat="1" x14ac:dyDescent="0.2">
      <c r="A4206"/>
      <c r="B4206"/>
      <c r="C4206"/>
      <c r="D4206"/>
      <c r="E4206" s="1"/>
    </row>
    <row r="4207" spans="1:5" s="9" customFormat="1" x14ac:dyDescent="0.2">
      <c r="A4207"/>
      <c r="B4207"/>
      <c r="C4207"/>
      <c r="D4207"/>
      <c r="E4207" s="1"/>
    </row>
    <row r="4208" spans="1:5" s="9" customFormat="1" x14ac:dyDescent="0.2">
      <c r="A4208"/>
      <c r="B4208"/>
      <c r="C4208"/>
      <c r="D4208"/>
      <c r="E4208" s="1"/>
    </row>
    <row r="4209" spans="1:5" s="9" customFormat="1" x14ac:dyDescent="0.2">
      <c r="A4209"/>
      <c r="B4209"/>
      <c r="C4209"/>
      <c r="D4209"/>
      <c r="E4209" s="1"/>
    </row>
    <row r="4210" spans="1:5" s="9" customFormat="1" x14ac:dyDescent="0.2">
      <c r="A4210"/>
      <c r="B4210"/>
      <c r="C4210"/>
      <c r="D4210"/>
      <c r="E4210" s="1"/>
    </row>
    <row r="4211" spans="1:5" s="9" customFormat="1" x14ac:dyDescent="0.2">
      <c r="A4211"/>
      <c r="B4211"/>
      <c r="C4211"/>
      <c r="D4211"/>
      <c r="E4211" s="1"/>
    </row>
    <row r="4212" spans="1:5" s="9" customFormat="1" x14ac:dyDescent="0.2">
      <c r="A4212"/>
      <c r="B4212"/>
      <c r="C4212"/>
      <c r="D4212"/>
      <c r="E4212" s="1"/>
    </row>
    <row r="4213" spans="1:5" s="9" customFormat="1" x14ac:dyDescent="0.2">
      <c r="A4213"/>
      <c r="B4213"/>
      <c r="C4213"/>
      <c r="D4213"/>
      <c r="E4213" s="1"/>
    </row>
    <row r="4214" spans="1:5" s="9" customFormat="1" x14ac:dyDescent="0.2">
      <c r="A4214"/>
      <c r="B4214"/>
      <c r="C4214"/>
      <c r="D4214"/>
      <c r="E4214" s="1"/>
    </row>
    <row r="4215" spans="1:5" s="9" customFormat="1" x14ac:dyDescent="0.2">
      <c r="A4215"/>
      <c r="B4215"/>
      <c r="C4215"/>
      <c r="D4215"/>
      <c r="E4215" s="1"/>
    </row>
    <row r="4216" spans="1:5" s="9" customFormat="1" x14ac:dyDescent="0.2">
      <c r="A4216"/>
      <c r="B4216"/>
      <c r="C4216"/>
      <c r="D4216"/>
      <c r="E4216" s="1"/>
    </row>
    <row r="4217" spans="1:5" s="9" customFormat="1" x14ac:dyDescent="0.2">
      <c r="A4217"/>
      <c r="B4217"/>
      <c r="C4217"/>
      <c r="D4217"/>
      <c r="E4217" s="1"/>
    </row>
    <row r="4218" spans="1:5" s="9" customFormat="1" x14ac:dyDescent="0.2">
      <c r="A4218"/>
      <c r="B4218"/>
      <c r="C4218"/>
      <c r="D4218"/>
      <c r="E4218" s="1"/>
    </row>
    <row r="4219" spans="1:5" s="9" customFormat="1" x14ac:dyDescent="0.2">
      <c r="A4219"/>
      <c r="B4219"/>
      <c r="C4219"/>
      <c r="D4219"/>
      <c r="E4219" s="1"/>
    </row>
    <row r="4220" spans="1:5" s="9" customFormat="1" x14ac:dyDescent="0.2">
      <c r="A4220"/>
      <c r="B4220"/>
      <c r="C4220"/>
      <c r="D4220"/>
      <c r="E4220" s="1"/>
    </row>
    <row r="4221" spans="1:5" s="9" customFormat="1" x14ac:dyDescent="0.2">
      <c r="A4221"/>
      <c r="B4221"/>
      <c r="C4221"/>
      <c r="D4221"/>
      <c r="E4221" s="1"/>
    </row>
    <row r="4222" spans="1:5" s="9" customFormat="1" x14ac:dyDescent="0.2">
      <c r="A4222"/>
      <c r="B4222"/>
      <c r="C4222"/>
      <c r="D4222"/>
      <c r="E4222" s="1"/>
    </row>
    <row r="4223" spans="1:5" s="9" customFormat="1" x14ac:dyDescent="0.2">
      <c r="A4223"/>
      <c r="B4223"/>
      <c r="C4223"/>
      <c r="D4223"/>
      <c r="E4223" s="1"/>
    </row>
    <row r="4224" spans="1:5" s="9" customFormat="1" x14ac:dyDescent="0.2">
      <c r="A4224"/>
      <c r="B4224"/>
      <c r="C4224"/>
      <c r="D4224"/>
      <c r="E4224" s="1"/>
    </row>
    <row r="4225" spans="1:5" s="9" customFormat="1" x14ac:dyDescent="0.2">
      <c r="A4225"/>
      <c r="B4225"/>
      <c r="C4225"/>
      <c r="D4225"/>
      <c r="E4225" s="1"/>
    </row>
    <row r="4226" spans="1:5" s="9" customFormat="1" x14ac:dyDescent="0.2">
      <c r="A4226"/>
      <c r="B4226"/>
      <c r="C4226"/>
      <c r="D4226"/>
      <c r="E4226" s="1"/>
    </row>
    <row r="4227" spans="1:5" s="9" customFormat="1" x14ac:dyDescent="0.2">
      <c r="A4227"/>
      <c r="B4227"/>
      <c r="C4227"/>
      <c r="D4227"/>
      <c r="E4227" s="1"/>
    </row>
    <row r="4228" spans="1:5" s="9" customFormat="1" x14ac:dyDescent="0.2">
      <c r="A4228"/>
      <c r="B4228"/>
      <c r="C4228"/>
      <c r="D4228"/>
      <c r="E4228" s="1"/>
    </row>
    <row r="4229" spans="1:5" s="9" customFormat="1" x14ac:dyDescent="0.2">
      <c r="A4229"/>
      <c r="B4229"/>
      <c r="C4229"/>
      <c r="D4229"/>
      <c r="E4229" s="1"/>
    </row>
    <row r="4230" spans="1:5" s="9" customFormat="1" x14ac:dyDescent="0.2">
      <c r="A4230"/>
      <c r="B4230"/>
      <c r="C4230"/>
      <c r="D4230"/>
      <c r="E4230" s="1"/>
    </row>
    <row r="4231" spans="1:5" s="9" customFormat="1" x14ac:dyDescent="0.2">
      <c r="A4231"/>
      <c r="B4231"/>
      <c r="C4231"/>
      <c r="D4231"/>
      <c r="E4231" s="1"/>
    </row>
    <row r="4232" spans="1:5" s="9" customFormat="1" x14ac:dyDescent="0.2">
      <c r="A4232"/>
      <c r="B4232"/>
      <c r="C4232"/>
      <c r="D4232"/>
      <c r="E4232" s="1"/>
    </row>
    <row r="4233" spans="1:5" s="9" customFormat="1" x14ac:dyDescent="0.2">
      <c r="A4233"/>
      <c r="B4233"/>
      <c r="C4233"/>
      <c r="D4233"/>
      <c r="E4233" s="1"/>
    </row>
    <row r="4234" spans="1:5" s="9" customFormat="1" x14ac:dyDescent="0.2">
      <c r="A4234"/>
      <c r="B4234"/>
      <c r="C4234"/>
      <c r="D4234"/>
      <c r="E4234" s="1"/>
    </row>
    <row r="4235" spans="1:5" s="9" customFormat="1" x14ac:dyDescent="0.2">
      <c r="A4235"/>
      <c r="B4235"/>
      <c r="C4235"/>
      <c r="D4235"/>
      <c r="E4235" s="1"/>
    </row>
    <row r="4236" spans="1:5" s="9" customFormat="1" x14ac:dyDescent="0.2">
      <c r="A4236"/>
      <c r="B4236"/>
      <c r="C4236"/>
      <c r="D4236"/>
      <c r="E4236" s="1"/>
    </row>
    <row r="4237" spans="1:5" s="9" customFormat="1" x14ac:dyDescent="0.2">
      <c r="A4237"/>
      <c r="B4237"/>
      <c r="C4237"/>
      <c r="D4237"/>
      <c r="E4237" s="1"/>
    </row>
    <row r="4238" spans="1:5" s="9" customFormat="1" x14ac:dyDescent="0.2">
      <c r="A4238"/>
      <c r="B4238"/>
      <c r="C4238"/>
      <c r="D4238"/>
      <c r="E4238" s="1"/>
    </row>
    <row r="4239" spans="1:5" s="9" customFormat="1" x14ac:dyDescent="0.2">
      <c r="A4239"/>
      <c r="B4239"/>
      <c r="C4239"/>
      <c r="D4239"/>
      <c r="E4239" s="1"/>
    </row>
    <row r="4240" spans="1:5" s="9" customFormat="1" x14ac:dyDescent="0.2">
      <c r="A4240"/>
      <c r="B4240"/>
      <c r="C4240"/>
      <c r="D4240"/>
      <c r="E4240" s="1"/>
    </row>
    <row r="4241" spans="1:5" s="9" customFormat="1" x14ac:dyDescent="0.2">
      <c r="A4241"/>
      <c r="B4241"/>
      <c r="C4241"/>
      <c r="D4241"/>
      <c r="E4241" s="1"/>
    </row>
    <row r="4242" spans="1:5" s="9" customFormat="1" x14ac:dyDescent="0.2">
      <c r="A4242"/>
      <c r="B4242"/>
      <c r="C4242"/>
      <c r="D4242"/>
      <c r="E4242" s="1"/>
    </row>
    <row r="4243" spans="1:5" s="9" customFormat="1" x14ac:dyDescent="0.2">
      <c r="A4243"/>
      <c r="B4243"/>
      <c r="C4243"/>
      <c r="D4243"/>
      <c r="E4243" s="1"/>
    </row>
    <row r="4244" spans="1:5" s="9" customFormat="1" x14ac:dyDescent="0.2">
      <c r="A4244"/>
      <c r="B4244"/>
      <c r="C4244"/>
      <c r="D4244"/>
      <c r="E4244" s="1"/>
    </row>
    <row r="4245" spans="1:5" s="9" customFormat="1" x14ac:dyDescent="0.2">
      <c r="A4245"/>
      <c r="B4245"/>
      <c r="C4245"/>
      <c r="D4245"/>
      <c r="E4245" s="1"/>
    </row>
    <row r="4246" spans="1:5" s="9" customFormat="1" x14ac:dyDescent="0.2">
      <c r="A4246"/>
      <c r="B4246"/>
      <c r="C4246"/>
      <c r="D4246"/>
      <c r="E4246" s="1"/>
    </row>
    <row r="4247" spans="1:5" s="9" customFormat="1" x14ac:dyDescent="0.2">
      <c r="A4247"/>
      <c r="B4247"/>
      <c r="C4247"/>
      <c r="D4247"/>
      <c r="E4247" s="1"/>
    </row>
    <row r="4248" spans="1:5" s="9" customFormat="1" x14ac:dyDescent="0.2">
      <c r="A4248"/>
      <c r="B4248"/>
      <c r="C4248"/>
      <c r="D4248"/>
      <c r="E4248" s="1"/>
    </row>
    <row r="4249" spans="1:5" s="9" customFormat="1" x14ac:dyDescent="0.2">
      <c r="A4249"/>
      <c r="B4249"/>
      <c r="C4249"/>
      <c r="D4249"/>
      <c r="E4249" s="1"/>
    </row>
    <row r="4250" spans="1:5" s="9" customFormat="1" x14ac:dyDescent="0.2">
      <c r="A4250"/>
      <c r="B4250"/>
      <c r="C4250"/>
      <c r="D4250"/>
      <c r="E4250" s="1"/>
    </row>
    <row r="4251" spans="1:5" s="9" customFormat="1" x14ac:dyDescent="0.2">
      <c r="A4251"/>
      <c r="B4251"/>
      <c r="C4251"/>
      <c r="D4251"/>
      <c r="E4251" s="1"/>
    </row>
    <row r="4252" spans="1:5" s="9" customFormat="1" x14ac:dyDescent="0.2">
      <c r="A4252"/>
      <c r="B4252"/>
      <c r="C4252"/>
      <c r="D4252"/>
      <c r="E4252" s="1"/>
    </row>
    <row r="4253" spans="1:5" s="9" customFormat="1" x14ac:dyDescent="0.2">
      <c r="A4253"/>
      <c r="B4253"/>
      <c r="C4253"/>
      <c r="D4253"/>
      <c r="E4253" s="1"/>
    </row>
    <row r="4254" spans="1:5" s="9" customFormat="1" x14ac:dyDescent="0.2">
      <c r="A4254"/>
      <c r="B4254"/>
      <c r="C4254"/>
      <c r="D4254"/>
      <c r="E4254" s="1"/>
    </row>
    <row r="4255" spans="1:5" s="9" customFormat="1" x14ac:dyDescent="0.2">
      <c r="A4255"/>
      <c r="B4255"/>
      <c r="C4255"/>
      <c r="D4255"/>
      <c r="E4255" s="1"/>
    </row>
    <row r="4256" spans="1:5" s="9" customFormat="1" x14ac:dyDescent="0.2">
      <c r="A4256"/>
      <c r="B4256"/>
      <c r="C4256"/>
      <c r="D4256"/>
      <c r="E4256" s="1"/>
    </row>
    <row r="4257" spans="1:5" s="9" customFormat="1" x14ac:dyDescent="0.2">
      <c r="A4257"/>
      <c r="B4257"/>
      <c r="C4257"/>
      <c r="D4257"/>
      <c r="E4257" s="1"/>
    </row>
    <row r="4258" spans="1:5" s="9" customFormat="1" x14ac:dyDescent="0.2">
      <c r="A4258"/>
      <c r="B4258"/>
      <c r="C4258"/>
      <c r="D4258"/>
      <c r="E4258" s="1"/>
    </row>
    <row r="4259" spans="1:5" s="9" customFormat="1" x14ac:dyDescent="0.2">
      <c r="A4259"/>
      <c r="B4259"/>
      <c r="C4259"/>
      <c r="D4259"/>
      <c r="E4259" s="1"/>
    </row>
    <row r="4260" spans="1:5" s="9" customFormat="1" x14ac:dyDescent="0.2">
      <c r="A4260"/>
      <c r="B4260"/>
      <c r="C4260"/>
      <c r="D4260"/>
      <c r="E4260" s="1"/>
    </row>
    <row r="4261" spans="1:5" s="9" customFormat="1" x14ac:dyDescent="0.2">
      <c r="A4261"/>
      <c r="B4261"/>
      <c r="C4261"/>
      <c r="D4261"/>
      <c r="E4261" s="1"/>
    </row>
    <row r="4262" spans="1:5" s="9" customFormat="1" x14ac:dyDescent="0.2">
      <c r="A4262"/>
      <c r="B4262"/>
      <c r="C4262"/>
      <c r="D4262"/>
      <c r="E4262" s="1"/>
    </row>
    <row r="4263" spans="1:5" s="9" customFormat="1" x14ac:dyDescent="0.2">
      <c r="A4263"/>
      <c r="B4263"/>
      <c r="C4263"/>
      <c r="D4263"/>
      <c r="E4263" s="1"/>
    </row>
    <row r="4264" spans="1:5" s="9" customFormat="1" x14ac:dyDescent="0.2">
      <c r="A4264"/>
      <c r="B4264"/>
      <c r="C4264"/>
      <c r="D4264"/>
      <c r="E4264" s="1"/>
    </row>
    <row r="4265" spans="1:5" s="9" customFormat="1" x14ac:dyDescent="0.2">
      <c r="A4265"/>
      <c r="B4265"/>
      <c r="C4265"/>
      <c r="D4265"/>
      <c r="E4265" s="1"/>
    </row>
    <row r="4266" spans="1:5" s="9" customFormat="1" x14ac:dyDescent="0.2">
      <c r="A4266"/>
      <c r="B4266"/>
      <c r="C4266"/>
      <c r="D4266"/>
      <c r="E4266" s="1"/>
    </row>
    <row r="4267" spans="1:5" s="9" customFormat="1" x14ac:dyDescent="0.2">
      <c r="A4267"/>
      <c r="B4267"/>
      <c r="C4267"/>
      <c r="D4267"/>
      <c r="E4267" s="1"/>
    </row>
    <row r="4268" spans="1:5" s="9" customFormat="1" x14ac:dyDescent="0.2">
      <c r="A4268"/>
      <c r="B4268"/>
      <c r="C4268"/>
      <c r="D4268"/>
      <c r="E4268" s="1"/>
    </row>
    <row r="4269" spans="1:5" s="9" customFormat="1" x14ac:dyDescent="0.2">
      <c r="A4269"/>
      <c r="B4269"/>
      <c r="C4269"/>
      <c r="D4269"/>
      <c r="E4269" s="1"/>
    </row>
    <row r="4270" spans="1:5" s="9" customFormat="1" x14ac:dyDescent="0.2">
      <c r="A4270"/>
      <c r="B4270"/>
      <c r="C4270"/>
      <c r="D4270"/>
      <c r="E4270" s="1"/>
    </row>
    <row r="4271" spans="1:5" s="9" customFormat="1" x14ac:dyDescent="0.2">
      <c r="A4271"/>
      <c r="B4271"/>
      <c r="C4271"/>
      <c r="D4271"/>
      <c r="E4271" s="1"/>
    </row>
    <row r="4272" spans="1:5" s="9" customFormat="1" x14ac:dyDescent="0.2">
      <c r="A4272"/>
      <c r="B4272"/>
      <c r="C4272"/>
      <c r="D4272"/>
      <c r="E4272" s="1"/>
    </row>
    <row r="4273" spans="1:5" s="9" customFormat="1" x14ac:dyDescent="0.2">
      <c r="A4273"/>
      <c r="B4273"/>
      <c r="C4273"/>
      <c r="D4273"/>
      <c r="E4273" s="1"/>
    </row>
    <row r="4274" spans="1:5" s="9" customFormat="1" x14ac:dyDescent="0.2">
      <c r="A4274"/>
      <c r="B4274"/>
      <c r="C4274"/>
      <c r="D4274"/>
      <c r="E4274" s="1"/>
    </row>
    <row r="4275" spans="1:5" s="9" customFormat="1" x14ac:dyDescent="0.2">
      <c r="A4275"/>
      <c r="B4275"/>
      <c r="C4275"/>
      <c r="D4275"/>
      <c r="E4275" s="1"/>
    </row>
    <row r="4276" spans="1:5" s="9" customFormat="1" x14ac:dyDescent="0.2">
      <c r="A4276"/>
      <c r="B4276"/>
      <c r="C4276"/>
      <c r="D4276"/>
      <c r="E4276" s="1"/>
    </row>
    <row r="4277" spans="1:5" s="9" customFormat="1" x14ac:dyDescent="0.2">
      <c r="A4277"/>
      <c r="B4277"/>
      <c r="C4277"/>
      <c r="D4277"/>
      <c r="E4277" s="1"/>
    </row>
    <row r="4278" spans="1:5" s="9" customFormat="1" x14ac:dyDescent="0.2">
      <c r="A4278"/>
      <c r="B4278"/>
      <c r="C4278"/>
      <c r="D4278"/>
      <c r="E4278" s="1"/>
    </row>
    <row r="4279" spans="1:5" s="9" customFormat="1" x14ac:dyDescent="0.2">
      <c r="A4279"/>
      <c r="B4279"/>
      <c r="C4279"/>
      <c r="D4279"/>
      <c r="E4279" s="1"/>
    </row>
    <row r="4280" spans="1:5" s="9" customFormat="1" x14ac:dyDescent="0.2">
      <c r="A4280"/>
      <c r="B4280"/>
      <c r="C4280"/>
      <c r="D4280"/>
      <c r="E4280" s="1"/>
    </row>
    <row r="4281" spans="1:5" s="9" customFormat="1" x14ac:dyDescent="0.2">
      <c r="A4281"/>
      <c r="B4281"/>
      <c r="C4281"/>
      <c r="D4281"/>
      <c r="E4281" s="1"/>
    </row>
    <row r="4282" spans="1:5" s="9" customFormat="1" x14ac:dyDescent="0.2">
      <c r="A4282"/>
      <c r="B4282"/>
      <c r="C4282"/>
      <c r="D4282"/>
      <c r="E4282" s="1"/>
    </row>
    <row r="4283" spans="1:5" s="9" customFormat="1" x14ac:dyDescent="0.2">
      <c r="A4283"/>
      <c r="B4283"/>
      <c r="C4283"/>
      <c r="D4283"/>
      <c r="E4283" s="1"/>
    </row>
    <row r="4284" spans="1:5" s="9" customFormat="1" x14ac:dyDescent="0.2">
      <c r="A4284"/>
      <c r="B4284"/>
      <c r="C4284"/>
      <c r="D4284"/>
      <c r="E4284" s="1"/>
    </row>
    <row r="4285" spans="1:5" s="9" customFormat="1" x14ac:dyDescent="0.2">
      <c r="A4285"/>
      <c r="B4285"/>
      <c r="C4285"/>
      <c r="D4285"/>
      <c r="E4285" s="1"/>
    </row>
    <row r="4286" spans="1:5" s="9" customFormat="1" x14ac:dyDescent="0.2">
      <c r="A4286"/>
      <c r="B4286"/>
      <c r="C4286"/>
      <c r="D4286"/>
      <c r="E4286" s="1"/>
    </row>
    <row r="4287" spans="1:5" s="9" customFormat="1" x14ac:dyDescent="0.2">
      <c r="A4287"/>
      <c r="B4287"/>
      <c r="C4287"/>
      <c r="D4287"/>
      <c r="E4287" s="1"/>
    </row>
    <row r="4288" spans="1:5" s="9" customFormat="1" x14ac:dyDescent="0.2">
      <c r="A4288"/>
      <c r="B4288"/>
      <c r="C4288"/>
      <c r="D4288"/>
      <c r="E4288" s="1"/>
    </row>
    <row r="4289" spans="1:5" s="9" customFormat="1" x14ac:dyDescent="0.2">
      <c r="A4289"/>
      <c r="B4289"/>
      <c r="C4289"/>
      <c r="D4289"/>
      <c r="E4289" s="1"/>
    </row>
    <row r="4290" spans="1:5" s="9" customFormat="1" x14ac:dyDescent="0.2">
      <c r="A4290"/>
      <c r="B4290"/>
      <c r="C4290"/>
      <c r="D4290"/>
      <c r="E4290" s="1"/>
    </row>
    <row r="4291" spans="1:5" s="9" customFormat="1" x14ac:dyDescent="0.2">
      <c r="A4291"/>
      <c r="B4291"/>
      <c r="C4291"/>
      <c r="D4291"/>
      <c r="E4291" s="1"/>
    </row>
    <row r="4292" spans="1:5" s="9" customFormat="1" x14ac:dyDescent="0.2">
      <c r="A4292"/>
      <c r="B4292"/>
      <c r="C4292"/>
      <c r="D4292"/>
      <c r="E4292" s="1"/>
    </row>
    <row r="4293" spans="1:5" s="9" customFormat="1" x14ac:dyDescent="0.2">
      <c r="A4293"/>
      <c r="B4293"/>
      <c r="C4293"/>
      <c r="D4293"/>
      <c r="E4293" s="1"/>
    </row>
    <row r="4294" spans="1:5" s="9" customFormat="1" x14ac:dyDescent="0.2">
      <c r="A4294"/>
      <c r="B4294"/>
      <c r="C4294"/>
      <c r="D4294"/>
      <c r="E4294" s="1"/>
    </row>
    <row r="4295" spans="1:5" s="9" customFormat="1" x14ac:dyDescent="0.2">
      <c r="A4295"/>
      <c r="B4295"/>
      <c r="C4295"/>
      <c r="D4295"/>
      <c r="E4295" s="1"/>
    </row>
    <row r="4296" spans="1:5" s="9" customFormat="1" x14ac:dyDescent="0.2">
      <c r="A4296"/>
      <c r="B4296"/>
      <c r="C4296"/>
      <c r="D4296"/>
      <c r="E4296" s="1"/>
    </row>
    <row r="4297" spans="1:5" s="9" customFormat="1" x14ac:dyDescent="0.2">
      <c r="A4297"/>
      <c r="B4297"/>
      <c r="C4297"/>
      <c r="D4297"/>
      <c r="E4297" s="1"/>
    </row>
    <row r="4298" spans="1:5" s="9" customFormat="1" x14ac:dyDescent="0.2">
      <c r="A4298"/>
      <c r="B4298"/>
      <c r="C4298"/>
      <c r="D4298"/>
      <c r="E4298" s="1"/>
    </row>
    <row r="4299" spans="1:5" s="9" customFormat="1" x14ac:dyDescent="0.2">
      <c r="A4299"/>
      <c r="B4299"/>
      <c r="C4299"/>
      <c r="D4299"/>
      <c r="E4299" s="1"/>
    </row>
    <row r="4300" spans="1:5" s="9" customFormat="1" x14ac:dyDescent="0.2">
      <c r="A4300"/>
      <c r="B4300"/>
      <c r="C4300"/>
      <c r="D4300"/>
      <c r="E4300" s="1"/>
    </row>
    <row r="4301" spans="1:5" s="9" customFormat="1" x14ac:dyDescent="0.2">
      <c r="A4301"/>
      <c r="B4301"/>
      <c r="C4301"/>
      <c r="D4301"/>
      <c r="E4301" s="1"/>
    </row>
    <row r="4302" spans="1:5" s="9" customFormat="1" x14ac:dyDescent="0.2">
      <c r="A4302"/>
      <c r="B4302"/>
      <c r="C4302"/>
      <c r="D4302"/>
      <c r="E4302" s="1"/>
    </row>
    <row r="4303" spans="1:5" s="9" customFormat="1" x14ac:dyDescent="0.2">
      <c r="A4303"/>
      <c r="B4303"/>
      <c r="C4303"/>
      <c r="D4303"/>
      <c r="E4303" s="1"/>
    </row>
    <row r="4304" spans="1:5" s="9" customFormat="1" x14ac:dyDescent="0.2">
      <c r="A4304"/>
      <c r="B4304"/>
      <c r="C4304"/>
      <c r="D4304"/>
      <c r="E4304" s="1"/>
    </row>
    <row r="4305" spans="1:5" s="9" customFormat="1" x14ac:dyDescent="0.2">
      <c r="A4305"/>
      <c r="B4305"/>
      <c r="C4305"/>
      <c r="D4305"/>
      <c r="E4305" s="1"/>
    </row>
    <row r="4306" spans="1:5" s="9" customFormat="1" x14ac:dyDescent="0.2">
      <c r="A4306"/>
      <c r="B4306"/>
      <c r="C4306"/>
      <c r="D4306"/>
      <c r="E4306" s="1"/>
    </row>
    <row r="4307" spans="1:5" s="9" customFormat="1" x14ac:dyDescent="0.2">
      <c r="A4307"/>
      <c r="B4307"/>
      <c r="C4307"/>
      <c r="D4307"/>
      <c r="E4307" s="1"/>
    </row>
    <row r="4308" spans="1:5" s="9" customFormat="1" x14ac:dyDescent="0.2">
      <c r="A4308"/>
      <c r="B4308"/>
      <c r="C4308"/>
      <c r="D4308"/>
      <c r="E4308" s="1"/>
    </row>
    <row r="4309" spans="1:5" s="9" customFormat="1" x14ac:dyDescent="0.2">
      <c r="A4309"/>
      <c r="B4309"/>
      <c r="C4309"/>
      <c r="D4309"/>
      <c r="E4309" s="1"/>
    </row>
    <row r="4310" spans="1:5" s="9" customFormat="1" x14ac:dyDescent="0.2">
      <c r="A4310"/>
      <c r="B4310"/>
      <c r="C4310"/>
      <c r="D4310"/>
      <c r="E4310" s="1"/>
    </row>
    <row r="4311" spans="1:5" s="9" customFormat="1" x14ac:dyDescent="0.2">
      <c r="A4311"/>
      <c r="B4311"/>
      <c r="C4311"/>
      <c r="D4311"/>
      <c r="E4311" s="1"/>
    </row>
    <row r="4312" spans="1:5" s="9" customFormat="1" x14ac:dyDescent="0.2">
      <c r="A4312"/>
      <c r="B4312"/>
      <c r="C4312"/>
      <c r="D4312"/>
      <c r="E4312" s="1"/>
    </row>
    <row r="4313" spans="1:5" s="9" customFormat="1" x14ac:dyDescent="0.2">
      <c r="A4313"/>
      <c r="B4313"/>
      <c r="C4313"/>
      <c r="D4313"/>
      <c r="E4313" s="1"/>
    </row>
    <row r="4314" spans="1:5" s="9" customFormat="1" x14ac:dyDescent="0.2">
      <c r="A4314"/>
      <c r="B4314"/>
      <c r="C4314"/>
      <c r="D4314"/>
      <c r="E4314" s="1"/>
    </row>
    <row r="4315" spans="1:5" s="9" customFormat="1" x14ac:dyDescent="0.2">
      <c r="A4315"/>
      <c r="B4315"/>
      <c r="C4315"/>
      <c r="D4315"/>
      <c r="E4315" s="1"/>
    </row>
    <row r="4316" spans="1:5" s="9" customFormat="1" x14ac:dyDescent="0.2">
      <c r="A4316"/>
      <c r="B4316"/>
      <c r="C4316"/>
      <c r="D4316"/>
      <c r="E4316" s="1"/>
    </row>
    <row r="4317" spans="1:5" s="9" customFormat="1" x14ac:dyDescent="0.2">
      <c r="A4317"/>
      <c r="B4317"/>
      <c r="C4317"/>
      <c r="D4317"/>
      <c r="E4317" s="1"/>
    </row>
    <row r="4318" spans="1:5" s="9" customFormat="1" x14ac:dyDescent="0.2">
      <c r="A4318"/>
      <c r="B4318"/>
      <c r="C4318"/>
      <c r="D4318"/>
      <c r="E4318" s="1"/>
    </row>
    <row r="4319" spans="1:5" s="9" customFormat="1" x14ac:dyDescent="0.2">
      <c r="A4319"/>
      <c r="B4319"/>
      <c r="C4319"/>
      <c r="D4319"/>
      <c r="E4319" s="1"/>
    </row>
    <row r="4320" spans="1:5" s="9" customFormat="1" x14ac:dyDescent="0.2">
      <c r="A4320"/>
      <c r="B4320"/>
      <c r="C4320"/>
      <c r="D4320"/>
      <c r="E4320" s="1"/>
    </row>
    <row r="4321" spans="1:5" s="9" customFormat="1" x14ac:dyDescent="0.2">
      <c r="A4321"/>
      <c r="B4321"/>
      <c r="C4321"/>
      <c r="D4321"/>
      <c r="E4321" s="1"/>
    </row>
    <row r="4322" spans="1:5" s="9" customFormat="1" x14ac:dyDescent="0.2">
      <c r="A4322"/>
      <c r="B4322"/>
      <c r="C4322"/>
      <c r="D4322"/>
      <c r="E4322" s="1"/>
    </row>
    <row r="4323" spans="1:5" s="9" customFormat="1" x14ac:dyDescent="0.2">
      <c r="A4323"/>
      <c r="B4323"/>
      <c r="C4323"/>
      <c r="D4323"/>
      <c r="E4323" s="1"/>
    </row>
    <row r="4324" spans="1:5" s="9" customFormat="1" x14ac:dyDescent="0.2">
      <c r="A4324"/>
      <c r="B4324"/>
      <c r="C4324"/>
      <c r="D4324"/>
      <c r="E4324" s="1"/>
    </row>
    <row r="4325" spans="1:5" s="9" customFormat="1" x14ac:dyDescent="0.2">
      <c r="A4325"/>
      <c r="B4325"/>
      <c r="C4325"/>
      <c r="D4325"/>
      <c r="E4325" s="1"/>
    </row>
    <row r="4326" spans="1:5" s="9" customFormat="1" x14ac:dyDescent="0.2">
      <c r="A4326"/>
      <c r="B4326"/>
      <c r="C4326"/>
      <c r="D4326"/>
      <c r="E4326" s="1"/>
    </row>
    <row r="4327" spans="1:5" s="9" customFormat="1" x14ac:dyDescent="0.2">
      <c r="A4327"/>
      <c r="B4327"/>
      <c r="C4327"/>
      <c r="D4327"/>
      <c r="E4327" s="1"/>
    </row>
    <row r="4328" spans="1:5" s="9" customFormat="1" x14ac:dyDescent="0.2">
      <c r="A4328"/>
      <c r="B4328"/>
      <c r="C4328"/>
      <c r="D4328"/>
      <c r="E4328" s="1"/>
    </row>
    <row r="4329" spans="1:5" s="9" customFormat="1" x14ac:dyDescent="0.2">
      <c r="A4329"/>
      <c r="B4329"/>
      <c r="C4329"/>
      <c r="D4329"/>
      <c r="E4329" s="1"/>
    </row>
    <row r="4330" spans="1:5" s="9" customFormat="1" x14ac:dyDescent="0.2">
      <c r="A4330"/>
      <c r="B4330"/>
      <c r="C4330"/>
      <c r="D4330"/>
      <c r="E4330" s="1"/>
    </row>
    <row r="4331" spans="1:5" s="9" customFormat="1" x14ac:dyDescent="0.2">
      <c r="A4331"/>
      <c r="B4331"/>
      <c r="C4331"/>
      <c r="D4331"/>
      <c r="E4331" s="1"/>
    </row>
    <row r="4332" spans="1:5" s="9" customFormat="1" x14ac:dyDescent="0.2">
      <c r="A4332"/>
      <c r="B4332"/>
      <c r="C4332"/>
      <c r="D4332"/>
      <c r="E4332" s="1"/>
    </row>
    <row r="4333" spans="1:5" s="9" customFormat="1" x14ac:dyDescent="0.2">
      <c r="A4333"/>
      <c r="B4333"/>
      <c r="C4333"/>
      <c r="D4333"/>
      <c r="E4333" s="1"/>
    </row>
    <row r="4334" spans="1:5" s="9" customFormat="1" x14ac:dyDescent="0.2">
      <c r="A4334"/>
      <c r="B4334"/>
      <c r="C4334"/>
      <c r="D4334"/>
      <c r="E4334" s="1"/>
    </row>
    <row r="4335" spans="1:5" s="9" customFormat="1" x14ac:dyDescent="0.2">
      <c r="A4335"/>
      <c r="B4335"/>
      <c r="C4335"/>
      <c r="D4335"/>
      <c r="E4335" s="1"/>
    </row>
    <row r="4336" spans="1:5" s="9" customFormat="1" x14ac:dyDescent="0.2">
      <c r="A4336"/>
      <c r="B4336"/>
      <c r="C4336"/>
      <c r="D4336"/>
      <c r="E4336" s="1"/>
    </row>
    <row r="4337" spans="1:5" s="9" customFormat="1" x14ac:dyDescent="0.2">
      <c r="A4337"/>
      <c r="B4337"/>
      <c r="C4337"/>
      <c r="D4337"/>
      <c r="E4337" s="1"/>
    </row>
    <row r="4338" spans="1:5" s="9" customFormat="1" x14ac:dyDescent="0.2">
      <c r="A4338"/>
      <c r="B4338"/>
      <c r="C4338"/>
      <c r="D4338"/>
      <c r="E4338" s="1"/>
    </row>
    <row r="4339" spans="1:5" s="9" customFormat="1" x14ac:dyDescent="0.2">
      <c r="A4339"/>
      <c r="B4339"/>
      <c r="C4339"/>
      <c r="D4339"/>
      <c r="E4339" s="1"/>
    </row>
    <row r="4340" spans="1:5" s="9" customFormat="1" x14ac:dyDescent="0.2">
      <c r="A4340"/>
      <c r="B4340"/>
      <c r="C4340"/>
      <c r="D4340"/>
      <c r="E4340" s="1"/>
    </row>
    <row r="4341" spans="1:5" s="9" customFormat="1" x14ac:dyDescent="0.2">
      <c r="A4341"/>
      <c r="B4341"/>
      <c r="C4341"/>
      <c r="D4341"/>
      <c r="E4341" s="1"/>
    </row>
    <row r="4342" spans="1:5" s="9" customFormat="1" x14ac:dyDescent="0.2">
      <c r="A4342"/>
      <c r="B4342"/>
      <c r="C4342"/>
      <c r="D4342"/>
      <c r="E4342" s="1"/>
    </row>
    <row r="4343" spans="1:5" s="9" customFormat="1" x14ac:dyDescent="0.2">
      <c r="A4343"/>
      <c r="B4343"/>
      <c r="C4343"/>
      <c r="D4343"/>
      <c r="E4343" s="1"/>
    </row>
    <row r="4344" spans="1:5" s="9" customFormat="1" x14ac:dyDescent="0.2">
      <c r="A4344"/>
      <c r="B4344"/>
      <c r="C4344"/>
      <c r="D4344"/>
      <c r="E4344" s="1"/>
    </row>
    <row r="4345" spans="1:5" s="9" customFormat="1" x14ac:dyDescent="0.2">
      <c r="A4345"/>
      <c r="B4345"/>
      <c r="C4345"/>
      <c r="D4345"/>
      <c r="E4345" s="1"/>
    </row>
    <row r="4346" spans="1:5" s="9" customFormat="1" x14ac:dyDescent="0.2">
      <c r="A4346"/>
      <c r="B4346"/>
      <c r="C4346"/>
      <c r="D4346"/>
      <c r="E4346" s="1"/>
    </row>
    <row r="4347" spans="1:5" s="9" customFormat="1" x14ac:dyDescent="0.2">
      <c r="A4347"/>
      <c r="B4347"/>
      <c r="C4347"/>
      <c r="D4347"/>
      <c r="E4347" s="1"/>
    </row>
    <row r="4348" spans="1:5" s="9" customFormat="1" x14ac:dyDescent="0.2">
      <c r="A4348"/>
      <c r="B4348"/>
      <c r="C4348"/>
      <c r="D4348"/>
      <c r="E4348" s="1"/>
    </row>
    <row r="4349" spans="1:5" s="9" customFormat="1" x14ac:dyDescent="0.2">
      <c r="A4349"/>
      <c r="B4349"/>
      <c r="C4349"/>
      <c r="D4349"/>
      <c r="E4349" s="1"/>
    </row>
    <row r="4350" spans="1:5" s="9" customFormat="1" x14ac:dyDescent="0.2">
      <c r="A4350"/>
      <c r="B4350"/>
      <c r="C4350"/>
      <c r="D4350"/>
      <c r="E4350" s="1"/>
    </row>
    <row r="4351" spans="1:5" s="9" customFormat="1" x14ac:dyDescent="0.2">
      <c r="A4351"/>
      <c r="B4351"/>
      <c r="C4351"/>
      <c r="D4351"/>
      <c r="E4351" s="1"/>
    </row>
    <row r="4352" spans="1:5" s="9" customFormat="1" x14ac:dyDescent="0.2">
      <c r="A4352"/>
      <c r="B4352"/>
      <c r="C4352"/>
      <c r="D4352"/>
      <c r="E4352" s="1"/>
    </row>
    <row r="4353" spans="1:5" s="9" customFormat="1" x14ac:dyDescent="0.2">
      <c r="A4353"/>
      <c r="B4353"/>
      <c r="C4353"/>
      <c r="D4353"/>
      <c r="E4353" s="1"/>
    </row>
    <row r="4354" spans="1:5" s="9" customFormat="1" x14ac:dyDescent="0.2">
      <c r="A4354"/>
      <c r="B4354"/>
      <c r="C4354"/>
      <c r="D4354"/>
      <c r="E4354" s="1"/>
    </row>
    <row r="4355" spans="1:5" s="9" customFormat="1" x14ac:dyDescent="0.2">
      <c r="A4355"/>
      <c r="B4355"/>
      <c r="C4355"/>
      <c r="D4355"/>
      <c r="E4355" s="1"/>
    </row>
    <row r="4356" spans="1:5" s="9" customFormat="1" x14ac:dyDescent="0.2">
      <c r="A4356"/>
      <c r="B4356"/>
      <c r="C4356"/>
      <c r="D4356"/>
      <c r="E4356" s="1"/>
    </row>
    <row r="4357" spans="1:5" s="9" customFormat="1" x14ac:dyDescent="0.2">
      <c r="A4357"/>
      <c r="B4357"/>
      <c r="C4357"/>
      <c r="D4357"/>
      <c r="E4357" s="1"/>
    </row>
    <row r="4358" spans="1:5" s="9" customFormat="1" x14ac:dyDescent="0.2">
      <c r="A4358"/>
      <c r="B4358"/>
      <c r="C4358"/>
      <c r="D4358"/>
      <c r="E4358" s="1"/>
    </row>
    <row r="4359" spans="1:5" s="9" customFormat="1" x14ac:dyDescent="0.2">
      <c r="A4359"/>
      <c r="B4359"/>
      <c r="C4359"/>
      <c r="D4359"/>
      <c r="E4359" s="1"/>
    </row>
    <row r="4360" spans="1:5" s="9" customFormat="1" x14ac:dyDescent="0.2">
      <c r="A4360"/>
      <c r="B4360"/>
      <c r="C4360"/>
      <c r="D4360"/>
      <c r="E4360" s="1"/>
    </row>
    <row r="4361" spans="1:5" s="9" customFormat="1" x14ac:dyDescent="0.2">
      <c r="A4361"/>
      <c r="B4361"/>
      <c r="C4361"/>
      <c r="D4361"/>
      <c r="E4361" s="1"/>
    </row>
    <row r="4362" spans="1:5" s="9" customFormat="1" x14ac:dyDescent="0.2">
      <c r="A4362"/>
      <c r="B4362"/>
      <c r="C4362"/>
      <c r="D4362"/>
      <c r="E4362" s="1"/>
    </row>
    <row r="4363" spans="1:5" s="9" customFormat="1" x14ac:dyDescent="0.2">
      <c r="A4363"/>
      <c r="B4363"/>
      <c r="C4363"/>
      <c r="D4363"/>
      <c r="E4363" s="1"/>
    </row>
    <row r="4364" spans="1:5" s="9" customFormat="1" x14ac:dyDescent="0.2">
      <c r="A4364"/>
      <c r="B4364"/>
      <c r="C4364"/>
      <c r="D4364"/>
      <c r="E4364" s="1"/>
    </row>
    <row r="4365" spans="1:5" s="9" customFormat="1" x14ac:dyDescent="0.2">
      <c r="A4365"/>
      <c r="B4365"/>
      <c r="C4365"/>
      <c r="D4365"/>
      <c r="E4365" s="1"/>
    </row>
    <row r="4366" spans="1:5" s="9" customFormat="1" x14ac:dyDescent="0.2">
      <c r="A4366"/>
      <c r="B4366"/>
      <c r="C4366"/>
      <c r="D4366"/>
      <c r="E4366" s="1"/>
    </row>
    <row r="4367" spans="1:5" s="9" customFormat="1" x14ac:dyDescent="0.2">
      <c r="A4367"/>
      <c r="B4367"/>
      <c r="C4367"/>
      <c r="D4367"/>
      <c r="E4367" s="1"/>
    </row>
    <row r="4368" spans="1:5" s="9" customFormat="1" x14ac:dyDescent="0.2">
      <c r="A4368"/>
      <c r="B4368"/>
      <c r="C4368"/>
      <c r="D4368"/>
      <c r="E4368" s="1"/>
    </row>
    <row r="4369" spans="1:5" s="9" customFormat="1" x14ac:dyDescent="0.2">
      <c r="A4369"/>
      <c r="B4369"/>
      <c r="C4369"/>
      <c r="D4369"/>
      <c r="E4369" s="1"/>
    </row>
    <row r="4370" spans="1:5" s="9" customFormat="1" x14ac:dyDescent="0.2">
      <c r="A4370"/>
      <c r="B4370"/>
      <c r="C4370"/>
      <c r="D4370"/>
      <c r="E4370" s="1"/>
    </row>
    <row r="4371" spans="1:5" s="9" customFormat="1" x14ac:dyDescent="0.2">
      <c r="A4371"/>
      <c r="B4371"/>
      <c r="C4371"/>
      <c r="D4371"/>
      <c r="E4371" s="1"/>
    </row>
    <row r="4372" spans="1:5" s="9" customFormat="1" x14ac:dyDescent="0.2">
      <c r="A4372"/>
      <c r="B4372"/>
      <c r="C4372"/>
      <c r="D4372"/>
      <c r="E4372" s="1"/>
    </row>
    <row r="4373" spans="1:5" s="9" customFormat="1" x14ac:dyDescent="0.2">
      <c r="A4373"/>
      <c r="B4373"/>
      <c r="C4373"/>
      <c r="D4373"/>
      <c r="E4373" s="1"/>
    </row>
    <row r="4374" spans="1:5" s="9" customFormat="1" x14ac:dyDescent="0.2">
      <c r="A4374"/>
      <c r="B4374"/>
      <c r="C4374"/>
      <c r="D4374"/>
      <c r="E4374" s="1"/>
    </row>
    <row r="4375" spans="1:5" s="9" customFormat="1" x14ac:dyDescent="0.2">
      <c r="A4375"/>
      <c r="B4375"/>
      <c r="C4375"/>
      <c r="D4375"/>
      <c r="E4375" s="1"/>
    </row>
    <row r="4376" spans="1:5" s="9" customFormat="1" x14ac:dyDescent="0.2">
      <c r="A4376"/>
      <c r="B4376"/>
      <c r="C4376"/>
      <c r="D4376"/>
      <c r="E4376" s="1"/>
    </row>
    <row r="4377" spans="1:5" s="9" customFormat="1" x14ac:dyDescent="0.2">
      <c r="A4377"/>
      <c r="B4377"/>
      <c r="C4377"/>
      <c r="D4377"/>
      <c r="E4377" s="1"/>
    </row>
    <row r="4378" spans="1:5" s="9" customFormat="1" x14ac:dyDescent="0.2">
      <c r="A4378"/>
      <c r="B4378"/>
      <c r="C4378"/>
      <c r="D4378"/>
      <c r="E4378" s="1"/>
    </row>
    <row r="4379" spans="1:5" s="9" customFormat="1" x14ac:dyDescent="0.2">
      <c r="A4379"/>
      <c r="B4379"/>
      <c r="C4379"/>
      <c r="D4379"/>
      <c r="E4379" s="1"/>
    </row>
    <row r="4380" spans="1:5" s="9" customFormat="1" x14ac:dyDescent="0.2">
      <c r="A4380"/>
      <c r="B4380"/>
      <c r="C4380"/>
      <c r="D4380"/>
      <c r="E4380" s="1"/>
    </row>
    <row r="4381" spans="1:5" s="9" customFormat="1" x14ac:dyDescent="0.2">
      <c r="A4381"/>
      <c r="B4381"/>
      <c r="C4381"/>
      <c r="D4381"/>
      <c r="E4381" s="1"/>
    </row>
    <row r="4382" spans="1:5" s="9" customFormat="1" x14ac:dyDescent="0.2">
      <c r="A4382"/>
      <c r="B4382"/>
      <c r="C4382"/>
      <c r="D4382"/>
      <c r="E4382" s="1"/>
    </row>
    <row r="4383" spans="1:5" s="9" customFormat="1" x14ac:dyDescent="0.2">
      <c r="A4383"/>
      <c r="B4383"/>
      <c r="C4383"/>
      <c r="D4383"/>
      <c r="E4383" s="1"/>
    </row>
    <row r="4384" spans="1:5" s="9" customFormat="1" x14ac:dyDescent="0.2">
      <c r="A4384"/>
      <c r="B4384"/>
      <c r="C4384"/>
      <c r="D4384"/>
      <c r="E4384" s="1"/>
    </row>
    <row r="4385" spans="1:5" s="9" customFormat="1" x14ac:dyDescent="0.2">
      <c r="A4385"/>
      <c r="B4385"/>
      <c r="C4385"/>
      <c r="D4385"/>
      <c r="E4385" s="1"/>
    </row>
    <row r="4386" spans="1:5" s="9" customFormat="1" x14ac:dyDescent="0.2">
      <c r="A4386"/>
      <c r="B4386"/>
      <c r="C4386"/>
      <c r="D4386"/>
      <c r="E4386" s="1"/>
    </row>
    <row r="4387" spans="1:5" s="9" customFormat="1" x14ac:dyDescent="0.2">
      <c r="A4387"/>
      <c r="B4387"/>
      <c r="C4387"/>
      <c r="D4387"/>
      <c r="E4387" s="1"/>
    </row>
    <row r="4388" spans="1:5" s="9" customFormat="1" x14ac:dyDescent="0.2">
      <c r="A4388"/>
      <c r="B4388"/>
      <c r="C4388"/>
      <c r="D4388"/>
      <c r="E4388" s="1"/>
    </row>
    <row r="4389" spans="1:5" s="9" customFormat="1" x14ac:dyDescent="0.2">
      <c r="A4389"/>
      <c r="B4389"/>
      <c r="C4389"/>
      <c r="D4389"/>
      <c r="E4389" s="1"/>
    </row>
    <row r="4390" spans="1:5" s="9" customFormat="1" x14ac:dyDescent="0.2">
      <c r="A4390"/>
      <c r="B4390"/>
      <c r="C4390"/>
      <c r="D4390"/>
      <c r="E4390" s="1"/>
    </row>
    <row r="4391" spans="1:5" s="9" customFormat="1" x14ac:dyDescent="0.2">
      <c r="A4391"/>
      <c r="B4391"/>
      <c r="C4391"/>
      <c r="D4391"/>
      <c r="E4391" s="1"/>
    </row>
    <row r="4392" spans="1:5" s="9" customFormat="1" x14ac:dyDescent="0.2">
      <c r="A4392"/>
      <c r="B4392"/>
      <c r="C4392"/>
      <c r="D4392"/>
      <c r="E4392" s="1"/>
    </row>
    <row r="4393" spans="1:5" s="9" customFormat="1" x14ac:dyDescent="0.2">
      <c r="A4393"/>
      <c r="B4393"/>
      <c r="C4393"/>
      <c r="D4393"/>
      <c r="E4393" s="1"/>
    </row>
    <row r="4394" spans="1:5" s="9" customFormat="1" x14ac:dyDescent="0.2">
      <c r="A4394"/>
      <c r="B4394"/>
      <c r="C4394"/>
      <c r="D4394"/>
      <c r="E4394" s="1"/>
    </row>
    <row r="4395" spans="1:5" s="9" customFormat="1" x14ac:dyDescent="0.2">
      <c r="A4395"/>
      <c r="B4395"/>
      <c r="C4395"/>
      <c r="D4395"/>
      <c r="E4395" s="1"/>
    </row>
    <row r="4396" spans="1:5" s="9" customFormat="1" x14ac:dyDescent="0.2">
      <c r="A4396"/>
      <c r="B4396"/>
      <c r="C4396"/>
      <c r="D4396"/>
      <c r="E4396" s="1"/>
    </row>
    <row r="4397" spans="1:5" s="9" customFormat="1" x14ac:dyDescent="0.2">
      <c r="A4397"/>
      <c r="B4397"/>
      <c r="C4397"/>
      <c r="D4397"/>
      <c r="E4397" s="1"/>
    </row>
    <row r="4398" spans="1:5" s="9" customFormat="1" x14ac:dyDescent="0.2">
      <c r="A4398"/>
      <c r="B4398"/>
      <c r="C4398"/>
      <c r="D4398"/>
      <c r="E4398" s="1"/>
    </row>
    <row r="4399" spans="1:5" s="9" customFormat="1" x14ac:dyDescent="0.2">
      <c r="A4399"/>
      <c r="B4399"/>
      <c r="C4399"/>
      <c r="D4399"/>
      <c r="E4399" s="1"/>
    </row>
    <row r="4400" spans="1:5" s="9" customFormat="1" x14ac:dyDescent="0.2">
      <c r="A4400"/>
      <c r="B4400"/>
      <c r="C4400"/>
      <c r="D4400"/>
      <c r="E4400" s="1"/>
    </row>
    <row r="4401" spans="1:5" s="9" customFormat="1" x14ac:dyDescent="0.2">
      <c r="A4401"/>
      <c r="B4401"/>
      <c r="C4401"/>
      <c r="D4401"/>
      <c r="E4401" s="1"/>
    </row>
    <row r="4402" spans="1:5" s="9" customFormat="1" x14ac:dyDescent="0.2">
      <c r="A4402"/>
      <c r="B4402"/>
      <c r="C4402"/>
      <c r="D4402"/>
      <c r="E4402" s="1"/>
    </row>
    <row r="4403" spans="1:5" s="9" customFormat="1" x14ac:dyDescent="0.2">
      <c r="A4403"/>
      <c r="B4403"/>
      <c r="C4403"/>
      <c r="D4403"/>
      <c r="E4403" s="1"/>
    </row>
    <row r="4404" spans="1:5" s="9" customFormat="1" x14ac:dyDescent="0.2">
      <c r="A4404"/>
      <c r="B4404"/>
      <c r="C4404"/>
      <c r="D4404"/>
      <c r="E4404" s="1"/>
    </row>
    <row r="4405" spans="1:5" s="9" customFormat="1" x14ac:dyDescent="0.2">
      <c r="A4405"/>
      <c r="B4405"/>
      <c r="C4405"/>
      <c r="D4405"/>
      <c r="E4405" s="1"/>
    </row>
    <row r="4406" spans="1:5" s="9" customFormat="1" x14ac:dyDescent="0.2">
      <c r="A4406"/>
      <c r="B4406"/>
      <c r="C4406"/>
      <c r="D4406"/>
      <c r="E4406" s="1"/>
    </row>
    <row r="4407" spans="1:5" s="9" customFormat="1" x14ac:dyDescent="0.2">
      <c r="A4407"/>
      <c r="B4407"/>
      <c r="C4407"/>
      <c r="D4407"/>
      <c r="E4407" s="1"/>
    </row>
    <row r="4408" spans="1:5" s="9" customFormat="1" x14ac:dyDescent="0.2">
      <c r="A4408"/>
      <c r="B4408"/>
      <c r="C4408"/>
      <c r="D4408"/>
      <c r="E4408" s="1"/>
    </row>
    <row r="4409" spans="1:5" s="9" customFormat="1" x14ac:dyDescent="0.2">
      <c r="A4409"/>
      <c r="B4409"/>
      <c r="C4409"/>
      <c r="D4409"/>
      <c r="E4409" s="1"/>
    </row>
    <row r="4410" spans="1:5" s="9" customFormat="1" x14ac:dyDescent="0.2">
      <c r="A4410"/>
      <c r="B4410"/>
      <c r="C4410"/>
      <c r="D4410"/>
      <c r="E4410" s="1"/>
    </row>
    <row r="4411" spans="1:5" s="9" customFormat="1" x14ac:dyDescent="0.2">
      <c r="A4411"/>
      <c r="B4411"/>
      <c r="C4411"/>
      <c r="D4411"/>
      <c r="E4411" s="1"/>
    </row>
    <row r="4412" spans="1:5" s="9" customFormat="1" x14ac:dyDescent="0.2">
      <c r="A4412"/>
      <c r="B4412"/>
      <c r="C4412"/>
      <c r="D4412"/>
      <c r="E4412" s="1"/>
    </row>
    <row r="4413" spans="1:5" s="9" customFormat="1" x14ac:dyDescent="0.2">
      <c r="A4413"/>
      <c r="B4413"/>
      <c r="C4413"/>
      <c r="D4413"/>
      <c r="E4413" s="1"/>
    </row>
    <row r="4414" spans="1:5" s="9" customFormat="1" x14ac:dyDescent="0.2">
      <c r="A4414"/>
      <c r="B4414"/>
      <c r="C4414"/>
      <c r="D4414"/>
      <c r="E4414" s="1"/>
    </row>
    <row r="4415" spans="1:5" s="9" customFormat="1" x14ac:dyDescent="0.2">
      <c r="A4415"/>
      <c r="B4415"/>
      <c r="C4415"/>
      <c r="D4415"/>
      <c r="E4415" s="1"/>
    </row>
    <row r="4416" spans="1:5" s="9" customFormat="1" x14ac:dyDescent="0.2">
      <c r="A4416"/>
      <c r="B4416"/>
      <c r="C4416"/>
      <c r="D4416"/>
      <c r="E4416" s="1"/>
    </row>
    <row r="4417" spans="1:5" s="9" customFormat="1" x14ac:dyDescent="0.2">
      <c r="A4417"/>
      <c r="B4417"/>
      <c r="C4417"/>
      <c r="D4417"/>
      <c r="E4417" s="1"/>
    </row>
    <row r="4418" spans="1:5" s="9" customFormat="1" x14ac:dyDescent="0.2">
      <c r="A4418"/>
      <c r="B4418"/>
      <c r="C4418"/>
      <c r="D4418"/>
      <c r="E4418" s="1"/>
    </row>
    <row r="4419" spans="1:5" s="9" customFormat="1" x14ac:dyDescent="0.2">
      <c r="A4419"/>
      <c r="B4419"/>
      <c r="C4419"/>
      <c r="D4419"/>
      <c r="E4419" s="1"/>
    </row>
    <row r="4420" spans="1:5" s="9" customFormat="1" x14ac:dyDescent="0.2">
      <c r="A4420"/>
      <c r="B4420"/>
      <c r="C4420"/>
      <c r="D4420"/>
      <c r="E4420" s="1"/>
    </row>
    <row r="4421" spans="1:5" s="9" customFormat="1" x14ac:dyDescent="0.2">
      <c r="A4421"/>
      <c r="B4421"/>
      <c r="C4421"/>
      <c r="D4421"/>
      <c r="E4421" s="1"/>
    </row>
    <row r="4422" spans="1:5" s="9" customFormat="1" x14ac:dyDescent="0.2">
      <c r="A4422"/>
      <c r="B4422"/>
      <c r="C4422"/>
      <c r="D4422"/>
      <c r="E4422" s="1"/>
    </row>
    <row r="4423" spans="1:5" s="9" customFormat="1" x14ac:dyDescent="0.2">
      <c r="A4423"/>
      <c r="B4423"/>
      <c r="C4423"/>
      <c r="D4423"/>
      <c r="E4423" s="1"/>
    </row>
    <row r="4424" spans="1:5" s="9" customFormat="1" x14ac:dyDescent="0.2">
      <c r="A4424"/>
      <c r="B4424"/>
      <c r="C4424"/>
      <c r="D4424"/>
      <c r="E4424" s="1"/>
    </row>
    <row r="4425" spans="1:5" s="9" customFormat="1" x14ac:dyDescent="0.2">
      <c r="A4425"/>
      <c r="B4425"/>
      <c r="C4425"/>
      <c r="D4425"/>
      <c r="E4425" s="1"/>
    </row>
    <row r="4426" spans="1:5" s="9" customFormat="1" x14ac:dyDescent="0.2">
      <c r="A4426"/>
      <c r="B4426"/>
      <c r="C4426"/>
      <c r="D4426"/>
      <c r="E4426" s="1"/>
    </row>
    <row r="4427" spans="1:5" s="9" customFormat="1" x14ac:dyDescent="0.2">
      <c r="A4427"/>
      <c r="B4427"/>
      <c r="C4427"/>
      <c r="D4427"/>
      <c r="E4427" s="1"/>
    </row>
    <row r="4428" spans="1:5" s="9" customFormat="1" x14ac:dyDescent="0.2">
      <c r="A4428"/>
      <c r="B4428"/>
      <c r="C4428"/>
      <c r="D4428"/>
      <c r="E4428" s="1"/>
    </row>
    <row r="4429" spans="1:5" s="9" customFormat="1" x14ac:dyDescent="0.2">
      <c r="A4429"/>
      <c r="B4429"/>
      <c r="C4429"/>
      <c r="D4429"/>
      <c r="E4429" s="1"/>
    </row>
    <row r="4430" spans="1:5" s="9" customFormat="1" x14ac:dyDescent="0.2">
      <c r="A4430"/>
      <c r="B4430"/>
      <c r="C4430"/>
      <c r="D4430"/>
      <c r="E4430" s="1"/>
    </row>
    <row r="4431" spans="1:5" s="9" customFormat="1" x14ac:dyDescent="0.2">
      <c r="A4431"/>
      <c r="B4431"/>
      <c r="C4431"/>
      <c r="D4431"/>
      <c r="E4431" s="1"/>
    </row>
    <row r="4432" spans="1:5" s="9" customFormat="1" x14ac:dyDescent="0.2">
      <c r="A4432"/>
      <c r="B4432"/>
      <c r="C4432"/>
      <c r="D4432"/>
      <c r="E4432" s="1"/>
    </row>
    <row r="4433" spans="1:5" s="9" customFormat="1" x14ac:dyDescent="0.2">
      <c r="A4433"/>
      <c r="B4433"/>
      <c r="C4433"/>
      <c r="D4433"/>
      <c r="E4433" s="1"/>
    </row>
    <row r="4434" spans="1:5" s="9" customFormat="1" x14ac:dyDescent="0.2">
      <c r="A4434"/>
      <c r="B4434"/>
      <c r="C4434"/>
      <c r="D4434"/>
      <c r="E4434" s="1"/>
    </row>
    <row r="4435" spans="1:5" s="9" customFormat="1" x14ac:dyDescent="0.2">
      <c r="A4435"/>
      <c r="B4435"/>
      <c r="C4435"/>
      <c r="D4435"/>
      <c r="E4435" s="1"/>
    </row>
    <row r="4436" spans="1:5" s="9" customFormat="1" x14ac:dyDescent="0.2">
      <c r="A4436"/>
      <c r="B4436"/>
      <c r="C4436"/>
      <c r="D4436"/>
      <c r="E4436" s="1"/>
    </row>
    <row r="4437" spans="1:5" s="9" customFormat="1" x14ac:dyDescent="0.2">
      <c r="A4437"/>
      <c r="B4437"/>
      <c r="C4437"/>
      <c r="D4437"/>
      <c r="E4437" s="1"/>
    </row>
    <row r="4438" spans="1:5" s="9" customFormat="1" x14ac:dyDescent="0.2">
      <c r="A4438"/>
      <c r="B4438"/>
      <c r="C4438"/>
      <c r="D4438"/>
      <c r="E4438" s="1"/>
    </row>
    <row r="4439" spans="1:5" s="9" customFormat="1" x14ac:dyDescent="0.2">
      <c r="A4439"/>
      <c r="B4439"/>
      <c r="C4439"/>
      <c r="D4439"/>
      <c r="E4439" s="1"/>
    </row>
    <row r="4440" spans="1:5" s="9" customFormat="1" x14ac:dyDescent="0.2">
      <c r="A4440"/>
      <c r="B4440"/>
      <c r="C4440"/>
      <c r="D4440"/>
      <c r="E4440" s="1"/>
    </row>
    <row r="4441" spans="1:5" s="9" customFormat="1" x14ac:dyDescent="0.2">
      <c r="A4441"/>
      <c r="B4441"/>
      <c r="C4441"/>
      <c r="D4441"/>
      <c r="E4441" s="1"/>
    </row>
    <row r="4442" spans="1:5" s="9" customFormat="1" x14ac:dyDescent="0.2">
      <c r="A4442"/>
      <c r="B4442"/>
      <c r="C4442"/>
      <c r="D4442"/>
      <c r="E4442" s="1"/>
    </row>
    <row r="4443" spans="1:5" s="9" customFormat="1" x14ac:dyDescent="0.2">
      <c r="A4443"/>
      <c r="B4443"/>
      <c r="C4443"/>
      <c r="D4443"/>
      <c r="E4443" s="1"/>
    </row>
    <row r="4444" spans="1:5" s="9" customFormat="1" x14ac:dyDescent="0.2">
      <c r="A4444"/>
      <c r="B4444"/>
      <c r="C4444"/>
      <c r="D4444"/>
      <c r="E4444" s="1"/>
    </row>
    <row r="4445" spans="1:5" s="9" customFormat="1" x14ac:dyDescent="0.2">
      <c r="A4445"/>
      <c r="B4445"/>
      <c r="C4445"/>
      <c r="D4445"/>
      <c r="E4445" s="1"/>
    </row>
    <row r="4446" spans="1:5" s="9" customFormat="1" x14ac:dyDescent="0.2">
      <c r="A4446"/>
      <c r="B4446"/>
      <c r="C4446"/>
      <c r="D4446"/>
      <c r="E4446" s="1"/>
    </row>
    <row r="4447" spans="1:5" s="9" customFormat="1" x14ac:dyDescent="0.2">
      <c r="A4447"/>
      <c r="B4447"/>
      <c r="C4447"/>
      <c r="D4447"/>
      <c r="E4447" s="1"/>
    </row>
    <row r="4448" spans="1:5" s="9" customFormat="1" x14ac:dyDescent="0.2">
      <c r="A4448"/>
      <c r="B4448"/>
      <c r="C4448"/>
      <c r="D4448"/>
      <c r="E4448" s="1"/>
    </row>
    <row r="4449" spans="1:5" s="9" customFormat="1" x14ac:dyDescent="0.2">
      <c r="A4449"/>
      <c r="B4449"/>
      <c r="C4449"/>
      <c r="D4449"/>
      <c r="E4449" s="1"/>
    </row>
    <row r="4450" spans="1:5" s="9" customFormat="1" x14ac:dyDescent="0.2">
      <c r="A4450"/>
      <c r="B4450"/>
      <c r="C4450"/>
      <c r="D4450"/>
      <c r="E4450" s="1"/>
    </row>
    <row r="4451" spans="1:5" s="9" customFormat="1" x14ac:dyDescent="0.2">
      <c r="A4451"/>
      <c r="B4451"/>
      <c r="C4451"/>
      <c r="D4451"/>
      <c r="E4451" s="1"/>
    </row>
    <row r="4452" spans="1:5" s="9" customFormat="1" x14ac:dyDescent="0.2">
      <c r="A4452"/>
      <c r="B4452"/>
      <c r="C4452"/>
      <c r="D4452"/>
      <c r="E4452" s="1"/>
    </row>
    <row r="4453" spans="1:5" s="9" customFormat="1" x14ac:dyDescent="0.2">
      <c r="A4453"/>
      <c r="B4453"/>
      <c r="C4453"/>
      <c r="D4453"/>
      <c r="E4453" s="1"/>
    </row>
    <row r="4454" spans="1:5" s="9" customFormat="1" x14ac:dyDescent="0.2">
      <c r="A4454"/>
      <c r="B4454"/>
      <c r="C4454"/>
      <c r="D4454"/>
      <c r="E4454" s="1"/>
    </row>
    <row r="4455" spans="1:5" s="9" customFormat="1" x14ac:dyDescent="0.2">
      <c r="A4455"/>
      <c r="B4455"/>
      <c r="C4455"/>
      <c r="D4455"/>
      <c r="E4455" s="1"/>
    </row>
    <row r="4456" spans="1:5" s="9" customFormat="1" x14ac:dyDescent="0.2">
      <c r="A4456"/>
      <c r="B4456"/>
      <c r="C4456"/>
      <c r="D4456"/>
      <c r="E4456" s="1"/>
    </row>
    <row r="4457" spans="1:5" s="9" customFormat="1" x14ac:dyDescent="0.2">
      <c r="A4457"/>
      <c r="B4457"/>
      <c r="C4457"/>
      <c r="D4457"/>
      <c r="E4457" s="1"/>
    </row>
    <row r="4458" spans="1:5" s="9" customFormat="1" x14ac:dyDescent="0.2">
      <c r="A4458"/>
      <c r="B4458"/>
      <c r="C4458"/>
      <c r="D4458"/>
      <c r="E4458" s="1"/>
    </row>
    <row r="4459" spans="1:5" s="9" customFormat="1" x14ac:dyDescent="0.2">
      <c r="A4459"/>
      <c r="B4459"/>
      <c r="C4459"/>
      <c r="D4459"/>
      <c r="E4459" s="1"/>
    </row>
    <row r="4460" spans="1:5" s="9" customFormat="1" x14ac:dyDescent="0.2">
      <c r="A4460"/>
      <c r="B4460"/>
      <c r="C4460"/>
      <c r="D4460"/>
      <c r="E4460" s="1"/>
    </row>
    <row r="4461" spans="1:5" s="9" customFormat="1" x14ac:dyDescent="0.2">
      <c r="A4461"/>
      <c r="B4461"/>
      <c r="C4461"/>
      <c r="D4461"/>
      <c r="E4461" s="1"/>
    </row>
    <row r="4462" spans="1:5" s="9" customFormat="1" x14ac:dyDescent="0.2">
      <c r="A4462"/>
      <c r="B4462"/>
      <c r="C4462"/>
      <c r="D4462"/>
      <c r="E4462" s="1"/>
    </row>
    <row r="4463" spans="1:5" s="9" customFormat="1" x14ac:dyDescent="0.2">
      <c r="A4463"/>
      <c r="B4463"/>
      <c r="C4463"/>
      <c r="D4463"/>
      <c r="E4463" s="1"/>
    </row>
    <row r="4464" spans="1:5" s="9" customFormat="1" x14ac:dyDescent="0.2">
      <c r="A4464"/>
      <c r="B4464"/>
      <c r="C4464"/>
      <c r="D4464"/>
      <c r="E4464" s="1"/>
    </row>
    <row r="4465" spans="1:5" s="9" customFormat="1" x14ac:dyDescent="0.2">
      <c r="A4465"/>
      <c r="B4465"/>
      <c r="C4465"/>
      <c r="D4465"/>
      <c r="E4465" s="1"/>
    </row>
    <row r="4466" spans="1:5" s="9" customFormat="1" x14ac:dyDescent="0.2">
      <c r="A4466"/>
      <c r="B4466"/>
      <c r="C4466"/>
      <c r="D4466"/>
      <c r="E4466" s="1"/>
    </row>
    <row r="4467" spans="1:5" s="9" customFormat="1" x14ac:dyDescent="0.2">
      <c r="A4467"/>
      <c r="B4467"/>
      <c r="C4467"/>
      <c r="D4467"/>
      <c r="E4467" s="1"/>
    </row>
    <row r="4468" spans="1:5" s="9" customFormat="1" x14ac:dyDescent="0.2">
      <c r="A4468"/>
      <c r="B4468"/>
      <c r="C4468"/>
      <c r="D4468"/>
      <c r="E4468" s="1"/>
    </row>
    <row r="4469" spans="1:5" s="9" customFormat="1" x14ac:dyDescent="0.2">
      <c r="A4469"/>
      <c r="B4469"/>
      <c r="C4469"/>
      <c r="D4469"/>
      <c r="E4469" s="1"/>
    </row>
    <row r="4470" spans="1:5" s="9" customFormat="1" x14ac:dyDescent="0.2">
      <c r="A4470"/>
      <c r="B4470"/>
      <c r="C4470"/>
      <c r="D4470"/>
      <c r="E4470" s="1"/>
    </row>
    <row r="4471" spans="1:5" s="9" customFormat="1" x14ac:dyDescent="0.2">
      <c r="A4471"/>
      <c r="B4471"/>
      <c r="C4471"/>
      <c r="D4471"/>
      <c r="E4471" s="1"/>
    </row>
    <row r="4472" spans="1:5" s="9" customFormat="1" x14ac:dyDescent="0.2">
      <c r="A4472"/>
      <c r="B4472"/>
      <c r="C4472"/>
      <c r="D4472"/>
      <c r="E4472" s="1"/>
    </row>
    <row r="4473" spans="1:5" s="9" customFormat="1" x14ac:dyDescent="0.2">
      <c r="A4473"/>
      <c r="B4473"/>
      <c r="C4473"/>
      <c r="D4473"/>
      <c r="E4473" s="1"/>
    </row>
    <row r="4474" spans="1:5" s="9" customFormat="1" x14ac:dyDescent="0.2">
      <c r="A4474"/>
      <c r="B4474"/>
      <c r="C4474"/>
      <c r="D4474"/>
      <c r="E4474" s="1"/>
    </row>
    <row r="4475" spans="1:5" s="9" customFormat="1" x14ac:dyDescent="0.2">
      <c r="A4475"/>
      <c r="B4475"/>
      <c r="C4475"/>
      <c r="D4475"/>
      <c r="E4475" s="1"/>
    </row>
    <row r="4476" spans="1:5" s="9" customFormat="1" x14ac:dyDescent="0.2">
      <c r="A4476"/>
      <c r="B4476"/>
      <c r="C4476"/>
      <c r="D4476"/>
      <c r="E4476" s="1"/>
    </row>
    <row r="4477" spans="1:5" s="9" customFormat="1" x14ac:dyDescent="0.2">
      <c r="A4477"/>
      <c r="B4477"/>
      <c r="C4477"/>
      <c r="D4477"/>
      <c r="E4477" s="1"/>
    </row>
    <row r="4478" spans="1:5" s="9" customFormat="1" x14ac:dyDescent="0.2">
      <c r="A4478"/>
      <c r="B4478"/>
      <c r="C4478"/>
      <c r="D4478"/>
      <c r="E4478" s="1"/>
    </row>
    <row r="4479" spans="1:5" s="9" customFormat="1" x14ac:dyDescent="0.2">
      <c r="A4479"/>
      <c r="B4479"/>
      <c r="C4479"/>
      <c r="D4479"/>
      <c r="E4479" s="1"/>
    </row>
    <row r="4480" spans="1:5" s="9" customFormat="1" x14ac:dyDescent="0.2">
      <c r="A4480"/>
      <c r="B4480"/>
      <c r="C4480"/>
      <c r="D4480"/>
      <c r="E4480" s="1"/>
    </row>
    <row r="4481" spans="1:5" s="9" customFormat="1" x14ac:dyDescent="0.2">
      <c r="A4481"/>
      <c r="B4481"/>
      <c r="C4481"/>
      <c r="D4481"/>
      <c r="E4481" s="1"/>
    </row>
    <row r="4482" spans="1:5" s="9" customFormat="1" x14ac:dyDescent="0.2">
      <c r="A4482"/>
      <c r="B4482"/>
      <c r="C4482"/>
      <c r="D4482"/>
      <c r="E4482" s="1"/>
    </row>
    <row r="4483" spans="1:5" s="9" customFormat="1" x14ac:dyDescent="0.2">
      <c r="A4483"/>
      <c r="B4483"/>
      <c r="C4483"/>
      <c r="D4483"/>
      <c r="E4483" s="1"/>
    </row>
    <row r="4484" spans="1:5" s="9" customFormat="1" x14ac:dyDescent="0.2">
      <c r="A4484"/>
      <c r="B4484"/>
      <c r="C4484"/>
      <c r="D4484"/>
      <c r="E4484" s="1"/>
    </row>
    <row r="4485" spans="1:5" s="9" customFormat="1" x14ac:dyDescent="0.2">
      <c r="A4485"/>
      <c r="B4485"/>
      <c r="C4485"/>
      <c r="D4485"/>
      <c r="E4485" s="1"/>
    </row>
    <row r="4486" spans="1:5" s="9" customFormat="1" x14ac:dyDescent="0.2">
      <c r="A4486"/>
      <c r="B4486"/>
      <c r="C4486"/>
      <c r="D4486"/>
      <c r="E4486" s="1"/>
    </row>
    <row r="4487" spans="1:5" s="9" customFormat="1" x14ac:dyDescent="0.2">
      <c r="A4487"/>
      <c r="B4487"/>
      <c r="C4487"/>
      <c r="D4487"/>
      <c r="E4487" s="1"/>
    </row>
    <row r="4488" spans="1:5" s="9" customFormat="1" x14ac:dyDescent="0.2">
      <c r="A4488"/>
      <c r="B4488"/>
      <c r="C4488"/>
      <c r="D4488"/>
      <c r="E4488" s="1"/>
    </row>
    <row r="4489" spans="1:5" s="9" customFormat="1" x14ac:dyDescent="0.2">
      <c r="A4489"/>
      <c r="B4489"/>
      <c r="C4489"/>
      <c r="D4489"/>
      <c r="E4489" s="1"/>
    </row>
    <row r="4490" spans="1:5" s="9" customFormat="1" x14ac:dyDescent="0.2">
      <c r="A4490"/>
      <c r="B4490"/>
      <c r="C4490"/>
      <c r="D4490"/>
      <c r="E4490" s="1"/>
    </row>
    <row r="4491" spans="1:5" s="9" customFormat="1" x14ac:dyDescent="0.2">
      <c r="A4491"/>
      <c r="B4491"/>
      <c r="C4491"/>
      <c r="D4491"/>
      <c r="E4491" s="1"/>
    </row>
    <row r="4492" spans="1:5" s="9" customFormat="1" x14ac:dyDescent="0.2">
      <c r="A4492"/>
      <c r="B4492"/>
      <c r="C4492"/>
      <c r="D4492"/>
      <c r="E4492" s="1"/>
    </row>
    <row r="4493" spans="1:5" s="9" customFormat="1" x14ac:dyDescent="0.2">
      <c r="A4493"/>
      <c r="B4493"/>
      <c r="C4493"/>
      <c r="D4493"/>
      <c r="E4493" s="1"/>
    </row>
    <row r="4494" spans="1:5" s="9" customFormat="1" x14ac:dyDescent="0.2">
      <c r="A4494"/>
      <c r="B4494"/>
      <c r="C4494"/>
      <c r="D4494"/>
      <c r="E4494" s="1"/>
    </row>
    <row r="4495" spans="1:5" s="9" customFormat="1" x14ac:dyDescent="0.2">
      <c r="A4495"/>
      <c r="B4495"/>
      <c r="C4495"/>
      <c r="D4495"/>
      <c r="E4495" s="1"/>
    </row>
    <row r="4496" spans="1:5" s="9" customFormat="1" x14ac:dyDescent="0.2">
      <c r="A4496"/>
      <c r="B4496"/>
      <c r="C4496"/>
      <c r="D4496"/>
      <c r="E4496" s="1"/>
    </row>
    <row r="4497" spans="1:5" s="9" customFormat="1" x14ac:dyDescent="0.2">
      <c r="A4497"/>
      <c r="B4497"/>
      <c r="C4497"/>
      <c r="D4497"/>
      <c r="E4497" s="1"/>
    </row>
    <row r="4498" spans="1:5" s="9" customFormat="1" x14ac:dyDescent="0.2">
      <c r="A4498"/>
      <c r="B4498"/>
      <c r="C4498"/>
      <c r="D4498"/>
      <c r="E4498" s="1"/>
    </row>
    <row r="4499" spans="1:5" s="9" customFormat="1" x14ac:dyDescent="0.2">
      <c r="A4499"/>
      <c r="B4499"/>
      <c r="C4499"/>
      <c r="D4499"/>
      <c r="E4499" s="1"/>
    </row>
    <row r="4500" spans="1:5" s="9" customFormat="1" x14ac:dyDescent="0.2">
      <c r="A4500"/>
      <c r="B4500"/>
      <c r="C4500"/>
      <c r="D4500"/>
      <c r="E4500" s="1"/>
    </row>
    <row r="4501" spans="1:5" s="9" customFormat="1" x14ac:dyDescent="0.2">
      <c r="A4501"/>
      <c r="B4501"/>
      <c r="C4501"/>
      <c r="D4501"/>
      <c r="E4501" s="1"/>
    </row>
    <row r="4502" spans="1:5" s="9" customFormat="1" x14ac:dyDescent="0.2">
      <c r="A4502"/>
      <c r="B4502"/>
      <c r="C4502"/>
      <c r="D4502"/>
      <c r="E4502" s="1"/>
    </row>
    <row r="4503" spans="1:5" s="9" customFormat="1" x14ac:dyDescent="0.2">
      <c r="A4503"/>
      <c r="B4503"/>
      <c r="C4503"/>
      <c r="D4503"/>
      <c r="E4503" s="1"/>
    </row>
    <row r="4504" spans="1:5" s="9" customFormat="1" x14ac:dyDescent="0.2">
      <c r="A4504"/>
      <c r="B4504"/>
      <c r="C4504"/>
      <c r="D4504"/>
      <c r="E4504" s="1"/>
    </row>
    <row r="4505" spans="1:5" s="9" customFormat="1" x14ac:dyDescent="0.2">
      <c r="A4505"/>
      <c r="B4505"/>
      <c r="C4505"/>
      <c r="D4505"/>
      <c r="E4505" s="1"/>
    </row>
    <row r="4506" spans="1:5" s="9" customFormat="1" x14ac:dyDescent="0.2">
      <c r="A4506"/>
      <c r="B4506"/>
      <c r="C4506"/>
      <c r="D4506"/>
      <c r="E4506" s="1"/>
    </row>
    <row r="4507" spans="1:5" s="9" customFormat="1" x14ac:dyDescent="0.2">
      <c r="A4507"/>
      <c r="B4507"/>
      <c r="C4507"/>
      <c r="D4507"/>
      <c r="E4507" s="1"/>
    </row>
    <row r="4508" spans="1:5" s="9" customFormat="1" x14ac:dyDescent="0.2">
      <c r="A4508"/>
      <c r="B4508"/>
      <c r="C4508"/>
      <c r="D4508"/>
      <c r="E4508" s="1"/>
    </row>
    <row r="4509" spans="1:5" s="9" customFormat="1" x14ac:dyDescent="0.2">
      <c r="A4509"/>
      <c r="B4509"/>
      <c r="C4509"/>
      <c r="D4509"/>
      <c r="E4509" s="1"/>
    </row>
    <row r="4510" spans="1:5" s="9" customFormat="1" x14ac:dyDescent="0.2">
      <c r="A4510"/>
      <c r="B4510"/>
      <c r="C4510"/>
      <c r="D4510"/>
      <c r="E4510" s="1"/>
    </row>
    <row r="4511" spans="1:5" s="9" customFormat="1" x14ac:dyDescent="0.2">
      <c r="A4511"/>
      <c r="B4511"/>
      <c r="C4511"/>
      <c r="D4511"/>
      <c r="E4511" s="1"/>
    </row>
    <row r="4512" spans="1:5" s="9" customFormat="1" x14ac:dyDescent="0.2">
      <c r="A4512"/>
      <c r="B4512"/>
      <c r="C4512"/>
      <c r="D4512"/>
      <c r="E4512" s="1"/>
    </row>
    <row r="4513" spans="1:5" s="9" customFormat="1" x14ac:dyDescent="0.2">
      <c r="A4513"/>
      <c r="B4513"/>
      <c r="C4513"/>
      <c r="D4513"/>
      <c r="E4513" s="1"/>
    </row>
    <row r="4514" spans="1:5" s="9" customFormat="1" x14ac:dyDescent="0.2">
      <c r="A4514"/>
      <c r="B4514"/>
      <c r="C4514"/>
      <c r="D4514"/>
      <c r="E4514" s="1"/>
    </row>
    <row r="4515" spans="1:5" s="9" customFormat="1" x14ac:dyDescent="0.2">
      <c r="A4515"/>
      <c r="B4515"/>
      <c r="C4515"/>
      <c r="D4515"/>
      <c r="E4515" s="1"/>
    </row>
    <row r="4516" spans="1:5" s="9" customFormat="1" x14ac:dyDescent="0.2">
      <c r="A4516"/>
      <c r="B4516"/>
      <c r="C4516"/>
      <c r="D4516"/>
      <c r="E4516" s="1"/>
    </row>
    <row r="4517" spans="1:5" s="9" customFormat="1" x14ac:dyDescent="0.2">
      <c r="A4517"/>
      <c r="B4517"/>
      <c r="C4517"/>
      <c r="D4517"/>
      <c r="E4517" s="1"/>
    </row>
    <row r="4518" spans="1:5" s="9" customFormat="1" x14ac:dyDescent="0.2">
      <c r="A4518"/>
      <c r="B4518"/>
      <c r="C4518"/>
      <c r="D4518"/>
      <c r="E4518" s="1"/>
    </row>
    <row r="4519" spans="1:5" s="9" customFormat="1" x14ac:dyDescent="0.2">
      <c r="A4519"/>
      <c r="B4519"/>
      <c r="C4519"/>
      <c r="D4519"/>
      <c r="E4519" s="1"/>
    </row>
    <row r="4520" spans="1:5" s="9" customFormat="1" x14ac:dyDescent="0.2">
      <c r="A4520"/>
      <c r="B4520"/>
      <c r="C4520"/>
      <c r="D4520"/>
      <c r="E4520" s="1"/>
    </row>
    <row r="4521" spans="1:5" s="9" customFormat="1" x14ac:dyDescent="0.2">
      <c r="A4521"/>
      <c r="B4521"/>
      <c r="C4521"/>
      <c r="D4521"/>
      <c r="E4521" s="1"/>
    </row>
    <row r="4522" spans="1:5" s="9" customFormat="1" x14ac:dyDescent="0.2">
      <c r="A4522"/>
      <c r="B4522"/>
      <c r="C4522"/>
      <c r="D4522"/>
      <c r="E4522" s="1"/>
    </row>
    <row r="4523" spans="1:5" s="9" customFormat="1" x14ac:dyDescent="0.2">
      <c r="A4523"/>
      <c r="B4523"/>
      <c r="C4523"/>
      <c r="D4523"/>
      <c r="E4523" s="1"/>
    </row>
    <row r="4524" spans="1:5" s="9" customFormat="1" x14ac:dyDescent="0.2">
      <c r="A4524"/>
      <c r="B4524"/>
      <c r="C4524"/>
      <c r="D4524"/>
      <c r="E4524" s="1"/>
    </row>
    <row r="4525" spans="1:5" s="9" customFormat="1" x14ac:dyDescent="0.2">
      <c r="A4525"/>
      <c r="B4525"/>
      <c r="C4525"/>
      <c r="D4525"/>
      <c r="E4525" s="1"/>
    </row>
    <row r="4526" spans="1:5" s="9" customFormat="1" x14ac:dyDescent="0.2">
      <c r="A4526"/>
      <c r="B4526"/>
      <c r="C4526"/>
      <c r="D4526"/>
      <c r="E4526" s="1"/>
    </row>
    <row r="4527" spans="1:5" s="9" customFormat="1" x14ac:dyDescent="0.2">
      <c r="A4527"/>
      <c r="B4527"/>
      <c r="C4527"/>
      <c r="D4527"/>
      <c r="E4527" s="1"/>
    </row>
    <row r="4528" spans="1:5" s="9" customFormat="1" x14ac:dyDescent="0.2">
      <c r="A4528"/>
      <c r="B4528"/>
      <c r="C4528"/>
      <c r="D4528"/>
      <c r="E4528" s="1"/>
    </row>
    <row r="4529" spans="1:5" s="9" customFormat="1" x14ac:dyDescent="0.2">
      <c r="A4529"/>
      <c r="B4529"/>
      <c r="C4529"/>
      <c r="D4529"/>
      <c r="E4529" s="1"/>
    </row>
    <row r="4530" spans="1:5" s="9" customFormat="1" x14ac:dyDescent="0.2">
      <c r="A4530"/>
      <c r="B4530"/>
      <c r="C4530"/>
      <c r="D4530"/>
      <c r="E4530" s="1"/>
    </row>
    <row r="4531" spans="1:5" s="9" customFormat="1" x14ac:dyDescent="0.2">
      <c r="A4531"/>
      <c r="B4531"/>
      <c r="C4531"/>
      <c r="D4531"/>
      <c r="E4531" s="1"/>
    </row>
    <row r="4532" spans="1:5" s="9" customFormat="1" x14ac:dyDescent="0.2">
      <c r="A4532"/>
      <c r="B4532"/>
      <c r="C4532"/>
      <c r="D4532"/>
      <c r="E4532" s="1"/>
    </row>
    <row r="4533" spans="1:5" s="9" customFormat="1" x14ac:dyDescent="0.2">
      <c r="A4533"/>
      <c r="B4533"/>
      <c r="C4533"/>
      <c r="D4533"/>
      <c r="E4533" s="1"/>
    </row>
    <row r="4534" spans="1:5" s="9" customFormat="1" x14ac:dyDescent="0.2">
      <c r="A4534"/>
      <c r="B4534"/>
      <c r="C4534"/>
      <c r="D4534"/>
      <c r="E4534" s="1"/>
    </row>
    <row r="4535" spans="1:5" s="9" customFormat="1" x14ac:dyDescent="0.2">
      <c r="A4535"/>
      <c r="B4535"/>
      <c r="C4535"/>
      <c r="D4535"/>
      <c r="E4535" s="1"/>
    </row>
    <row r="4536" spans="1:5" s="9" customFormat="1" x14ac:dyDescent="0.2">
      <c r="A4536"/>
      <c r="B4536"/>
      <c r="C4536"/>
      <c r="D4536"/>
      <c r="E4536" s="1"/>
    </row>
    <row r="4537" spans="1:5" s="9" customFormat="1" x14ac:dyDescent="0.2">
      <c r="A4537"/>
      <c r="B4537"/>
      <c r="C4537"/>
      <c r="D4537"/>
      <c r="E4537" s="1"/>
    </row>
    <row r="4538" spans="1:5" s="9" customFormat="1" x14ac:dyDescent="0.2">
      <c r="A4538"/>
      <c r="B4538"/>
      <c r="C4538"/>
      <c r="D4538"/>
      <c r="E4538" s="1"/>
    </row>
    <row r="4539" spans="1:5" s="9" customFormat="1" x14ac:dyDescent="0.2">
      <c r="A4539"/>
      <c r="B4539"/>
      <c r="C4539"/>
      <c r="D4539"/>
      <c r="E4539" s="1"/>
    </row>
    <row r="4540" spans="1:5" s="9" customFormat="1" x14ac:dyDescent="0.2">
      <c r="A4540"/>
      <c r="B4540"/>
      <c r="C4540"/>
      <c r="D4540"/>
      <c r="E4540" s="1"/>
    </row>
    <row r="4541" spans="1:5" s="9" customFormat="1" x14ac:dyDescent="0.2">
      <c r="A4541"/>
      <c r="B4541"/>
      <c r="C4541"/>
      <c r="D4541"/>
      <c r="E4541" s="1"/>
    </row>
    <row r="4542" spans="1:5" s="9" customFormat="1" x14ac:dyDescent="0.2">
      <c r="A4542"/>
      <c r="B4542"/>
      <c r="C4542"/>
      <c r="D4542"/>
      <c r="E4542" s="1"/>
    </row>
    <row r="4543" spans="1:5" s="9" customFormat="1" x14ac:dyDescent="0.2">
      <c r="A4543"/>
      <c r="B4543"/>
      <c r="C4543"/>
      <c r="D4543"/>
      <c r="E4543" s="1"/>
    </row>
    <row r="4544" spans="1:5" s="9" customFormat="1" x14ac:dyDescent="0.2">
      <c r="A4544"/>
      <c r="B4544"/>
      <c r="C4544"/>
      <c r="D4544"/>
      <c r="E4544" s="1"/>
    </row>
    <row r="4545" spans="1:5" s="9" customFormat="1" x14ac:dyDescent="0.2">
      <c r="A4545"/>
      <c r="B4545"/>
      <c r="C4545"/>
      <c r="D4545"/>
      <c r="E4545" s="1"/>
    </row>
    <row r="4546" spans="1:5" s="9" customFormat="1" x14ac:dyDescent="0.2">
      <c r="A4546"/>
      <c r="B4546"/>
      <c r="C4546"/>
      <c r="D4546"/>
      <c r="E4546" s="1"/>
    </row>
    <row r="4547" spans="1:5" s="9" customFormat="1" x14ac:dyDescent="0.2">
      <c r="A4547"/>
      <c r="B4547"/>
      <c r="C4547"/>
      <c r="D4547"/>
      <c r="E4547" s="1"/>
    </row>
    <row r="4548" spans="1:5" s="9" customFormat="1" x14ac:dyDescent="0.2">
      <c r="A4548"/>
      <c r="B4548"/>
      <c r="C4548"/>
      <c r="D4548"/>
      <c r="E4548" s="1"/>
    </row>
    <row r="4549" spans="1:5" s="9" customFormat="1" x14ac:dyDescent="0.2">
      <c r="A4549"/>
      <c r="B4549"/>
      <c r="C4549"/>
      <c r="D4549"/>
      <c r="E4549" s="1"/>
    </row>
    <row r="4550" spans="1:5" s="9" customFormat="1" x14ac:dyDescent="0.2">
      <c r="A4550"/>
      <c r="B4550"/>
      <c r="C4550"/>
      <c r="D4550"/>
      <c r="E4550" s="1"/>
    </row>
    <row r="4551" spans="1:5" s="9" customFormat="1" x14ac:dyDescent="0.2">
      <c r="A4551"/>
      <c r="B4551"/>
      <c r="C4551"/>
      <c r="D4551"/>
      <c r="E4551" s="1"/>
    </row>
    <row r="4552" spans="1:5" s="9" customFormat="1" x14ac:dyDescent="0.2">
      <c r="A4552"/>
      <c r="B4552"/>
      <c r="C4552"/>
      <c r="D4552"/>
      <c r="E4552" s="1"/>
    </row>
    <row r="4553" spans="1:5" s="9" customFormat="1" x14ac:dyDescent="0.2">
      <c r="A4553"/>
      <c r="B4553"/>
      <c r="C4553"/>
      <c r="D4553"/>
      <c r="E4553" s="1"/>
    </row>
    <row r="4554" spans="1:5" s="9" customFormat="1" x14ac:dyDescent="0.2">
      <c r="A4554"/>
      <c r="B4554"/>
      <c r="C4554"/>
      <c r="D4554"/>
      <c r="E4554" s="1"/>
    </row>
    <row r="4555" spans="1:5" s="9" customFormat="1" x14ac:dyDescent="0.2">
      <c r="A4555"/>
      <c r="B4555"/>
      <c r="C4555"/>
      <c r="D4555"/>
      <c r="E4555" s="1"/>
    </row>
    <row r="4556" spans="1:5" s="9" customFormat="1" x14ac:dyDescent="0.2">
      <c r="A4556"/>
      <c r="B4556"/>
      <c r="C4556"/>
      <c r="D4556"/>
      <c r="E4556" s="1"/>
    </row>
    <row r="4557" spans="1:5" s="9" customFormat="1" x14ac:dyDescent="0.2">
      <c r="A4557"/>
      <c r="B4557"/>
      <c r="C4557"/>
      <c r="D4557"/>
      <c r="E4557" s="1"/>
    </row>
    <row r="4558" spans="1:5" s="9" customFormat="1" x14ac:dyDescent="0.2">
      <c r="A4558"/>
      <c r="B4558"/>
      <c r="C4558"/>
      <c r="D4558"/>
      <c r="E4558" s="1"/>
    </row>
    <row r="4559" spans="1:5" s="9" customFormat="1" x14ac:dyDescent="0.2">
      <c r="A4559"/>
      <c r="B4559"/>
      <c r="C4559"/>
      <c r="D4559"/>
      <c r="E4559" s="1"/>
    </row>
    <row r="4560" spans="1:5" s="9" customFormat="1" x14ac:dyDescent="0.2">
      <c r="A4560"/>
      <c r="B4560"/>
      <c r="C4560"/>
      <c r="D4560"/>
      <c r="E4560" s="1"/>
    </row>
    <row r="4561" spans="1:5" s="9" customFormat="1" x14ac:dyDescent="0.2">
      <c r="A4561"/>
      <c r="B4561"/>
      <c r="C4561"/>
      <c r="D4561"/>
      <c r="E4561" s="1"/>
    </row>
    <row r="4562" spans="1:5" s="9" customFormat="1" x14ac:dyDescent="0.2">
      <c r="A4562"/>
      <c r="B4562"/>
      <c r="C4562"/>
      <c r="D4562"/>
      <c r="E4562" s="1"/>
    </row>
    <row r="4563" spans="1:5" s="9" customFormat="1" x14ac:dyDescent="0.2">
      <c r="A4563"/>
      <c r="B4563"/>
      <c r="C4563"/>
      <c r="D4563"/>
      <c r="E4563" s="1"/>
    </row>
    <row r="4564" spans="1:5" s="9" customFormat="1" x14ac:dyDescent="0.2">
      <c r="A4564"/>
      <c r="B4564"/>
      <c r="C4564"/>
      <c r="D4564"/>
      <c r="E4564" s="1"/>
    </row>
    <row r="4565" spans="1:5" s="9" customFormat="1" x14ac:dyDescent="0.2">
      <c r="A4565"/>
      <c r="B4565"/>
      <c r="C4565"/>
      <c r="D4565"/>
      <c r="E4565" s="1"/>
    </row>
    <row r="4566" spans="1:5" s="9" customFormat="1" x14ac:dyDescent="0.2">
      <c r="A4566"/>
      <c r="B4566"/>
      <c r="C4566"/>
      <c r="D4566"/>
      <c r="E4566" s="1"/>
    </row>
    <row r="4567" spans="1:5" s="9" customFormat="1" x14ac:dyDescent="0.2">
      <c r="A4567"/>
      <c r="B4567"/>
      <c r="C4567"/>
      <c r="D4567"/>
      <c r="E4567" s="1"/>
    </row>
    <row r="4568" spans="1:5" s="9" customFormat="1" x14ac:dyDescent="0.2">
      <c r="A4568"/>
      <c r="B4568"/>
      <c r="C4568"/>
      <c r="D4568"/>
      <c r="E4568" s="1"/>
    </row>
    <row r="4569" spans="1:5" s="9" customFormat="1" x14ac:dyDescent="0.2">
      <c r="A4569"/>
      <c r="B4569"/>
      <c r="C4569"/>
      <c r="D4569"/>
      <c r="E4569" s="1"/>
    </row>
    <row r="4570" spans="1:5" s="9" customFormat="1" x14ac:dyDescent="0.2">
      <c r="A4570"/>
      <c r="B4570"/>
      <c r="C4570"/>
      <c r="D4570"/>
      <c r="E4570" s="1"/>
    </row>
    <row r="4571" spans="1:5" s="9" customFormat="1" x14ac:dyDescent="0.2">
      <c r="A4571"/>
      <c r="B4571"/>
      <c r="C4571"/>
      <c r="D4571"/>
      <c r="E4571" s="1"/>
    </row>
    <row r="4572" spans="1:5" s="9" customFormat="1" x14ac:dyDescent="0.2">
      <c r="A4572"/>
      <c r="B4572"/>
      <c r="C4572"/>
      <c r="D4572"/>
      <c r="E4572" s="1"/>
    </row>
    <row r="4573" spans="1:5" s="9" customFormat="1" x14ac:dyDescent="0.2">
      <c r="A4573"/>
      <c r="B4573"/>
      <c r="C4573"/>
      <c r="D4573"/>
      <c r="E4573" s="1"/>
    </row>
    <row r="4574" spans="1:5" s="9" customFormat="1" x14ac:dyDescent="0.2">
      <c r="A4574"/>
      <c r="B4574"/>
      <c r="C4574"/>
      <c r="D4574"/>
      <c r="E4574" s="1"/>
    </row>
    <row r="4575" spans="1:5" s="9" customFormat="1" x14ac:dyDescent="0.2">
      <c r="A4575"/>
      <c r="B4575"/>
      <c r="C4575"/>
      <c r="D4575"/>
      <c r="E4575" s="1"/>
    </row>
    <row r="4576" spans="1:5" s="9" customFormat="1" x14ac:dyDescent="0.2">
      <c r="A4576"/>
      <c r="B4576"/>
      <c r="C4576"/>
      <c r="D4576"/>
      <c r="E4576" s="1"/>
    </row>
    <row r="4577" spans="1:5" s="9" customFormat="1" x14ac:dyDescent="0.2">
      <c r="A4577"/>
      <c r="B4577"/>
      <c r="C4577"/>
      <c r="D4577"/>
      <c r="E4577" s="1"/>
    </row>
    <row r="4578" spans="1:5" s="9" customFormat="1" x14ac:dyDescent="0.2">
      <c r="A4578"/>
      <c r="B4578"/>
      <c r="C4578"/>
      <c r="D4578"/>
      <c r="E4578" s="1"/>
    </row>
    <row r="4579" spans="1:5" s="9" customFormat="1" x14ac:dyDescent="0.2">
      <c r="A4579"/>
      <c r="B4579"/>
      <c r="C4579"/>
      <c r="D4579"/>
      <c r="E4579" s="1"/>
    </row>
    <row r="4580" spans="1:5" s="9" customFormat="1" x14ac:dyDescent="0.2">
      <c r="A4580"/>
      <c r="B4580"/>
      <c r="C4580"/>
      <c r="D4580"/>
      <c r="E4580" s="1"/>
    </row>
    <row r="4581" spans="1:5" s="9" customFormat="1" x14ac:dyDescent="0.2">
      <c r="A4581"/>
      <c r="B4581"/>
      <c r="C4581"/>
      <c r="D4581"/>
      <c r="E4581" s="1"/>
    </row>
    <row r="4582" spans="1:5" s="9" customFormat="1" x14ac:dyDescent="0.2">
      <c r="A4582"/>
      <c r="B4582"/>
      <c r="C4582"/>
      <c r="D4582"/>
      <c r="E4582" s="1"/>
    </row>
    <row r="4583" spans="1:5" s="9" customFormat="1" x14ac:dyDescent="0.2">
      <c r="A4583"/>
      <c r="B4583"/>
      <c r="C4583"/>
      <c r="D4583"/>
      <c r="E4583" s="1"/>
    </row>
    <row r="4584" spans="1:5" s="9" customFormat="1" x14ac:dyDescent="0.2">
      <c r="A4584"/>
      <c r="B4584"/>
      <c r="C4584"/>
      <c r="D4584"/>
      <c r="E4584" s="1"/>
    </row>
    <row r="4585" spans="1:5" s="9" customFormat="1" x14ac:dyDescent="0.2">
      <c r="A4585"/>
      <c r="B4585"/>
      <c r="C4585"/>
      <c r="D4585"/>
      <c r="E4585" s="1"/>
    </row>
    <row r="4586" spans="1:5" s="9" customFormat="1" x14ac:dyDescent="0.2">
      <c r="A4586"/>
      <c r="B4586"/>
      <c r="C4586"/>
      <c r="D4586"/>
      <c r="E4586" s="1"/>
    </row>
    <row r="4587" spans="1:5" s="9" customFormat="1" x14ac:dyDescent="0.2">
      <c r="A4587"/>
      <c r="B4587"/>
      <c r="C4587"/>
      <c r="D4587"/>
      <c r="E4587" s="1"/>
    </row>
    <row r="4588" spans="1:5" s="9" customFormat="1" x14ac:dyDescent="0.2">
      <c r="A4588"/>
      <c r="B4588"/>
      <c r="C4588"/>
      <c r="D4588"/>
      <c r="E4588" s="1"/>
    </row>
    <row r="4589" spans="1:5" s="9" customFormat="1" x14ac:dyDescent="0.2">
      <c r="A4589"/>
      <c r="B4589"/>
      <c r="C4589"/>
      <c r="D4589"/>
      <c r="E4589" s="1"/>
    </row>
    <row r="4590" spans="1:5" s="9" customFormat="1" x14ac:dyDescent="0.2">
      <c r="A4590"/>
      <c r="B4590"/>
      <c r="C4590"/>
      <c r="D4590"/>
      <c r="E4590" s="1"/>
    </row>
    <row r="4591" spans="1:5" s="9" customFormat="1" x14ac:dyDescent="0.2">
      <c r="A4591"/>
      <c r="B4591"/>
      <c r="C4591"/>
      <c r="D4591"/>
      <c r="E4591" s="1"/>
    </row>
    <row r="4592" spans="1:5" s="9" customFormat="1" x14ac:dyDescent="0.2">
      <c r="A4592"/>
      <c r="B4592"/>
      <c r="C4592"/>
      <c r="D4592"/>
      <c r="E4592" s="1"/>
    </row>
    <row r="4593" spans="1:5" s="9" customFormat="1" x14ac:dyDescent="0.2">
      <c r="A4593"/>
      <c r="B4593"/>
      <c r="C4593"/>
      <c r="D4593"/>
      <c r="E4593" s="1"/>
    </row>
    <row r="4594" spans="1:5" s="9" customFormat="1" x14ac:dyDescent="0.2">
      <c r="A4594"/>
      <c r="B4594"/>
      <c r="C4594"/>
      <c r="D4594"/>
      <c r="E4594" s="1"/>
    </row>
    <row r="4595" spans="1:5" s="9" customFormat="1" x14ac:dyDescent="0.2">
      <c r="A4595"/>
      <c r="B4595"/>
      <c r="C4595"/>
      <c r="D4595"/>
      <c r="E4595" s="1"/>
    </row>
    <row r="4596" spans="1:5" s="9" customFormat="1" x14ac:dyDescent="0.2">
      <c r="A4596"/>
      <c r="B4596"/>
      <c r="C4596"/>
      <c r="D4596"/>
      <c r="E4596" s="1"/>
    </row>
    <row r="4597" spans="1:5" s="9" customFormat="1" x14ac:dyDescent="0.2">
      <c r="A4597"/>
      <c r="B4597"/>
      <c r="C4597"/>
      <c r="D4597"/>
      <c r="E4597" s="1"/>
    </row>
    <row r="4598" spans="1:5" s="9" customFormat="1" x14ac:dyDescent="0.2">
      <c r="A4598"/>
      <c r="B4598"/>
      <c r="C4598"/>
      <c r="D4598"/>
      <c r="E4598" s="1"/>
    </row>
    <row r="4599" spans="1:5" s="9" customFormat="1" x14ac:dyDescent="0.2">
      <c r="A4599"/>
      <c r="B4599"/>
      <c r="C4599"/>
      <c r="D4599"/>
      <c r="E4599" s="1"/>
    </row>
    <row r="4600" spans="1:5" s="9" customFormat="1" x14ac:dyDescent="0.2">
      <c r="A4600"/>
      <c r="B4600"/>
      <c r="C4600"/>
      <c r="D4600"/>
      <c r="E4600" s="1"/>
    </row>
    <row r="4601" spans="1:5" s="9" customFormat="1" x14ac:dyDescent="0.2">
      <c r="A4601"/>
      <c r="B4601"/>
      <c r="C4601"/>
      <c r="D4601"/>
      <c r="E4601" s="1"/>
    </row>
    <row r="4602" spans="1:5" s="9" customFormat="1" x14ac:dyDescent="0.2">
      <c r="A4602"/>
      <c r="B4602"/>
      <c r="C4602"/>
      <c r="D4602"/>
      <c r="E4602" s="1"/>
    </row>
    <row r="4603" spans="1:5" s="9" customFormat="1" x14ac:dyDescent="0.2">
      <c r="A4603"/>
      <c r="B4603"/>
      <c r="C4603"/>
      <c r="D4603"/>
      <c r="E4603" s="1"/>
    </row>
    <row r="4604" spans="1:5" s="9" customFormat="1" x14ac:dyDescent="0.2">
      <c r="A4604"/>
      <c r="B4604"/>
      <c r="C4604"/>
      <c r="D4604"/>
      <c r="E4604" s="1"/>
    </row>
    <row r="4605" spans="1:5" s="9" customFormat="1" x14ac:dyDescent="0.2">
      <c r="A4605"/>
      <c r="B4605"/>
      <c r="C4605"/>
      <c r="D4605"/>
      <c r="E4605" s="1"/>
    </row>
    <row r="4606" spans="1:5" s="9" customFormat="1" x14ac:dyDescent="0.2">
      <c r="A4606"/>
      <c r="B4606"/>
      <c r="C4606"/>
      <c r="D4606"/>
      <c r="E4606" s="1"/>
    </row>
    <row r="4607" spans="1:5" s="9" customFormat="1" x14ac:dyDescent="0.2">
      <c r="A4607"/>
      <c r="B4607"/>
      <c r="C4607"/>
      <c r="D4607"/>
      <c r="E4607" s="1"/>
    </row>
    <row r="4608" spans="1:5" s="9" customFormat="1" x14ac:dyDescent="0.2">
      <c r="A4608"/>
      <c r="B4608"/>
      <c r="C4608"/>
      <c r="D4608"/>
      <c r="E4608" s="1"/>
    </row>
    <row r="4609" spans="1:5" s="9" customFormat="1" x14ac:dyDescent="0.2">
      <c r="A4609"/>
      <c r="B4609"/>
      <c r="C4609"/>
      <c r="D4609"/>
      <c r="E4609" s="1"/>
    </row>
    <row r="4610" spans="1:5" s="9" customFormat="1" x14ac:dyDescent="0.2">
      <c r="A4610"/>
      <c r="B4610"/>
      <c r="C4610"/>
      <c r="D4610"/>
      <c r="E4610" s="1"/>
    </row>
    <row r="4611" spans="1:5" s="9" customFormat="1" x14ac:dyDescent="0.2">
      <c r="A4611"/>
      <c r="B4611"/>
      <c r="C4611"/>
      <c r="D4611"/>
      <c r="E4611" s="1"/>
    </row>
    <row r="4612" spans="1:5" s="9" customFormat="1" x14ac:dyDescent="0.2">
      <c r="A4612"/>
      <c r="B4612"/>
      <c r="C4612"/>
      <c r="D4612"/>
      <c r="E4612" s="1"/>
    </row>
    <row r="4613" spans="1:5" s="9" customFormat="1" x14ac:dyDescent="0.2">
      <c r="A4613"/>
      <c r="B4613"/>
      <c r="C4613"/>
      <c r="D4613"/>
      <c r="E4613" s="1"/>
    </row>
    <row r="4614" spans="1:5" s="9" customFormat="1" x14ac:dyDescent="0.2">
      <c r="A4614"/>
      <c r="B4614"/>
      <c r="C4614"/>
      <c r="D4614"/>
      <c r="E4614" s="1"/>
    </row>
    <row r="4615" spans="1:5" s="9" customFormat="1" x14ac:dyDescent="0.2">
      <c r="A4615"/>
      <c r="B4615"/>
      <c r="C4615"/>
      <c r="D4615"/>
      <c r="E4615" s="1"/>
    </row>
    <row r="4616" spans="1:5" s="9" customFormat="1" x14ac:dyDescent="0.2">
      <c r="A4616"/>
      <c r="B4616"/>
      <c r="C4616"/>
      <c r="D4616"/>
      <c r="E4616" s="1"/>
    </row>
    <row r="4617" spans="1:5" s="9" customFormat="1" x14ac:dyDescent="0.2">
      <c r="A4617"/>
      <c r="B4617"/>
      <c r="C4617"/>
      <c r="D4617"/>
      <c r="E4617" s="1"/>
    </row>
    <row r="4618" spans="1:5" s="9" customFormat="1" x14ac:dyDescent="0.2">
      <c r="A4618"/>
      <c r="B4618"/>
      <c r="C4618"/>
      <c r="D4618"/>
      <c r="E4618" s="1"/>
    </row>
    <row r="4619" spans="1:5" s="9" customFormat="1" x14ac:dyDescent="0.2">
      <c r="A4619"/>
      <c r="B4619"/>
      <c r="C4619"/>
      <c r="D4619"/>
      <c r="E4619" s="1"/>
    </row>
    <row r="4620" spans="1:5" s="9" customFormat="1" x14ac:dyDescent="0.2">
      <c r="A4620"/>
      <c r="B4620"/>
      <c r="C4620"/>
      <c r="D4620"/>
      <c r="E4620" s="1"/>
    </row>
    <row r="4621" spans="1:5" s="9" customFormat="1" x14ac:dyDescent="0.2">
      <c r="A4621"/>
      <c r="B4621"/>
      <c r="C4621"/>
      <c r="D4621"/>
      <c r="E4621" s="1"/>
    </row>
    <row r="4622" spans="1:5" s="9" customFormat="1" x14ac:dyDescent="0.2">
      <c r="A4622"/>
      <c r="B4622"/>
      <c r="C4622"/>
      <c r="D4622"/>
      <c r="E4622" s="1"/>
    </row>
    <row r="4623" spans="1:5" s="9" customFormat="1" x14ac:dyDescent="0.2">
      <c r="A4623"/>
      <c r="B4623"/>
      <c r="C4623"/>
      <c r="D4623"/>
      <c r="E4623" s="1"/>
    </row>
    <row r="4624" spans="1:5" s="9" customFormat="1" x14ac:dyDescent="0.2">
      <c r="A4624"/>
      <c r="B4624"/>
      <c r="C4624"/>
      <c r="D4624"/>
      <c r="E4624" s="1"/>
    </row>
    <row r="4625" spans="1:5" s="9" customFormat="1" x14ac:dyDescent="0.2">
      <c r="A4625"/>
      <c r="B4625"/>
      <c r="C4625"/>
      <c r="D4625"/>
      <c r="E4625" s="1"/>
    </row>
    <row r="4626" spans="1:5" s="9" customFormat="1" x14ac:dyDescent="0.2">
      <c r="A4626"/>
      <c r="B4626"/>
      <c r="C4626"/>
      <c r="D4626"/>
      <c r="E4626" s="1"/>
    </row>
    <row r="4627" spans="1:5" s="9" customFormat="1" x14ac:dyDescent="0.2">
      <c r="A4627"/>
      <c r="B4627"/>
      <c r="C4627"/>
      <c r="D4627"/>
      <c r="E4627" s="1"/>
    </row>
    <row r="4628" spans="1:5" s="9" customFormat="1" x14ac:dyDescent="0.2">
      <c r="A4628"/>
      <c r="B4628"/>
      <c r="C4628"/>
      <c r="D4628"/>
      <c r="E4628" s="1"/>
    </row>
    <row r="4629" spans="1:5" s="9" customFormat="1" x14ac:dyDescent="0.2">
      <c r="A4629"/>
      <c r="B4629"/>
      <c r="C4629"/>
      <c r="D4629"/>
      <c r="E4629" s="1"/>
    </row>
    <row r="4630" spans="1:5" s="9" customFormat="1" x14ac:dyDescent="0.2">
      <c r="A4630"/>
      <c r="B4630"/>
      <c r="C4630"/>
      <c r="D4630"/>
      <c r="E4630" s="1"/>
    </row>
    <row r="4631" spans="1:5" s="9" customFormat="1" x14ac:dyDescent="0.2">
      <c r="A4631"/>
      <c r="B4631"/>
      <c r="C4631"/>
      <c r="D4631"/>
      <c r="E4631" s="1"/>
    </row>
    <row r="4632" spans="1:5" s="9" customFormat="1" x14ac:dyDescent="0.2">
      <c r="A4632"/>
      <c r="B4632"/>
      <c r="C4632"/>
      <c r="D4632"/>
      <c r="E4632" s="1"/>
    </row>
    <row r="4633" spans="1:5" s="9" customFormat="1" x14ac:dyDescent="0.2">
      <c r="A4633"/>
      <c r="B4633"/>
      <c r="C4633"/>
      <c r="D4633"/>
      <c r="E4633" s="1"/>
    </row>
    <row r="4634" spans="1:5" s="9" customFormat="1" x14ac:dyDescent="0.2">
      <c r="A4634"/>
      <c r="B4634"/>
      <c r="C4634"/>
      <c r="D4634"/>
      <c r="E4634" s="1"/>
    </row>
    <row r="4635" spans="1:5" s="9" customFormat="1" x14ac:dyDescent="0.2">
      <c r="A4635"/>
      <c r="B4635"/>
      <c r="C4635"/>
      <c r="D4635"/>
      <c r="E4635" s="1"/>
    </row>
    <row r="4636" spans="1:5" s="9" customFormat="1" x14ac:dyDescent="0.2">
      <c r="A4636"/>
      <c r="B4636"/>
      <c r="C4636"/>
      <c r="D4636"/>
      <c r="E4636" s="1"/>
    </row>
    <row r="4637" spans="1:5" s="9" customFormat="1" x14ac:dyDescent="0.2">
      <c r="A4637"/>
      <c r="B4637"/>
      <c r="C4637"/>
      <c r="D4637"/>
      <c r="E4637" s="1"/>
    </row>
    <row r="4638" spans="1:5" s="9" customFormat="1" x14ac:dyDescent="0.2">
      <c r="A4638"/>
      <c r="B4638"/>
      <c r="C4638"/>
      <c r="D4638"/>
      <c r="E4638" s="1"/>
    </row>
    <row r="4639" spans="1:5" s="9" customFormat="1" x14ac:dyDescent="0.2">
      <c r="A4639"/>
      <c r="B4639"/>
      <c r="C4639"/>
      <c r="D4639"/>
      <c r="E4639" s="1"/>
    </row>
    <row r="4640" spans="1:5" s="9" customFormat="1" x14ac:dyDescent="0.2">
      <c r="A4640"/>
      <c r="B4640"/>
      <c r="C4640"/>
      <c r="D4640"/>
      <c r="E4640" s="1"/>
    </row>
    <row r="4641" spans="1:5" s="9" customFormat="1" x14ac:dyDescent="0.2">
      <c r="A4641"/>
      <c r="B4641"/>
      <c r="C4641"/>
      <c r="D4641"/>
      <c r="E4641" s="1"/>
    </row>
    <row r="4642" spans="1:5" s="9" customFormat="1" x14ac:dyDescent="0.2">
      <c r="A4642"/>
      <c r="B4642"/>
      <c r="C4642"/>
      <c r="D4642"/>
      <c r="E4642" s="1"/>
    </row>
    <row r="4643" spans="1:5" s="9" customFormat="1" x14ac:dyDescent="0.2">
      <c r="A4643"/>
      <c r="B4643"/>
      <c r="C4643"/>
      <c r="D4643"/>
      <c r="E4643" s="1"/>
    </row>
    <row r="4644" spans="1:5" s="9" customFormat="1" x14ac:dyDescent="0.2">
      <c r="A4644"/>
      <c r="B4644"/>
      <c r="C4644"/>
      <c r="D4644"/>
      <c r="E4644" s="1"/>
    </row>
    <row r="4645" spans="1:5" s="9" customFormat="1" x14ac:dyDescent="0.2">
      <c r="A4645"/>
      <c r="B4645"/>
      <c r="C4645"/>
      <c r="D4645"/>
      <c r="E4645" s="1"/>
    </row>
    <row r="4646" spans="1:5" s="9" customFormat="1" x14ac:dyDescent="0.2">
      <c r="A4646"/>
      <c r="B4646"/>
      <c r="C4646"/>
      <c r="D4646"/>
      <c r="E4646" s="1"/>
    </row>
    <row r="4647" spans="1:5" s="9" customFormat="1" x14ac:dyDescent="0.2">
      <c r="A4647"/>
      <c r="B4647"/>
      <c r="C4647"/>
      <c r="D4647"/>
      <c r="E4647" s="1"/>
    </row>
    <row r="4648" spans="1:5" s="9" customFormat="1" x14ac:dyDescent="0.2">
      <c r="A4648"/>
      <c r="B4648"/>
      <c r="C4648"/>
      <c r="D4648"/>
      <c r="E4648" s="1"/>
    </row>
    <row r="4649" spans="1:5" s="9" customFormat="1" x14ac:dyDescent="0.2">
      <c r="A4649"/>
      <c r="B4649"/>
      <c r="C4649"/>
      <c r="D4649"/>
      <c r="E4649" s="1"/>
    </row>
    <row r="4650" spans="1:5" s="9" customFormat="1" x14ac:dyDescent="0.2">
      <c r="A4650"/>
      <c r="B4650"/>
      <c r="C4650"/>
      <c r="D4650"/>
      <c r="E4650" s="1"/>
    </row>
    <row r="4651" spans="1:5" s="9" customFormat="1" x14ac:dyDescent="0.2">
      <c r="A4651"/>
      <c r="B4651"/>
      <c r="C4651"/>
      <c r="D4651"/>
      <c r="E4651" s="1"/>
    </row>
    <row r="4652" spans="1:5" s="9" customFormat="1" x14ac:dyDescent="0.2">
      <c r="A4652"/>
      <c r="B4652"/>
      <c r="C4652"/>
      <c r="D4652"/>
      <c r="E4652" s="1"/>
    </row>
    <row r="4653" spans="1:5" s="9" customFormat="1" x14ac:dyDescent="0.2">
      <c r="A4653"/>
      <c r="B4653"/>
      <c r="C4653"/>
      <c r="D4653"/>
      <c r="E4653" s="1"/>
    </row>
    <row r="4654" spans="1:5" s="9" customFormat="1" x14ac:dyDescent="0.2">
      <c r="A4654"/>
      <c r="B4654"/>
      <c r="C4654"/>
      <c r="D4654"/>
      <c r="E4654" s="1"/>
    </row>
    <row r="4655" spans="1:5" s="9" customFormat="1" x14ac:dyDescent="0.2">
      <c r="A4655"/>
      <c r="B4655"/>
      <c r="C4655"/>
      <c r="D4655"/>
      <c r="E4655" s="1"/>
    </row>
    <row r="4656" spans="1:5" s="9" customFormat="1" x14ac:dyDescent="0.2">
      <c r="A4656"/>
      <c r="B4656"/>
      <c r="C4656"/>
      <c r="D4656"/>
      <c r="E4656" s="1"/>
    </row>
    <row r="4657" spans="1:5" s="9" customFormat="1" x14ac:dyDescent="0.2">
      <c r="A4657"/>
      <c r="B4657"/>
      <c r="C4657"/>
      <c r="D4657"/>
      <c r="E4657" s="1"/>
    </row>
    <row r="4658" spans="1:5" s="9" customFormat="1" x14ac:dyDescent="0.2">
      <c r="A4658"/>
      <c r="B4658"/>
      <c r="C4658"/>
      <c r="D4658"/>
      <c r="E4658" s="1"/>
    </row>
    <row r="4659" spans="1:5" s="9" customFormat="1" x14ac:dyDescent="0.2">
      <c r="A4659"/>
      <c r="B4659"/>
      <c r="C4659"/>
      <c r="D4659"/>
      <c r="E4659" s="1"/>
    </row>
    <row r="4660" spans="1:5" s="9" customFormat="1" x14ac:dyDescent="0.2">
      <c r="A4660"/>
      <c r="B4660"/>
      <c r="C4660"/>
      <c r="D4660"/>
      <c r="E4660" s="1"/>
    </row>
    <row r="4661" spans="1:5" s="9" customFormat="1" x14ac:dyDescent="0.2">
      <c r="A4661"/>
      <c r="B4661"/>
      <c r="C4661"/>
      <c r="D4661"/>
      <c r="E4661" s="1"/>
    </row>
    <row r="4662" spans="1:5" s="9" customFormat="1" x14ac:dyDescent="0.2">
      <c r="A4662"/>
      <c r="B4662"/>
      <c r="C4662"/>
      <c r="D4662"/>
      <c r="E4662" s="1"/>
    </row>
    <row r="4663" spans="1:5" s="9" customFormat="1" x14ac:dyDescent="0.2">
      <c r="A4663"/>
      <c r="B4663"/>
      <c r="C4663"/>
      <c r="D4663"/>
      <c r="E4663" s="1"/>
    </row>
    <row r="4664" spans="1:5" s="9" customFormat="1" x14ac:dyDescent="0.2">
      <c r="A4664"/>
      <c r="B4664"/>
      <c r="C4664"/>
      <c r="D4664"/>
      <c r="E4664" s="1"/>
    </row>
    <row r="4665" spans="1:5" s="9" customFormat="1" x14ac:dyDescent="0.2">
      <c r="A4665"/>
      <c r="B4665"/>
      <c r="C4665"/>
      <c r="D4665"/>
      <c r="E4665" s="1"/>
    </row>
    <row r="4666" spans="1:5" s="9" customFormat="1" x14ac:dyDescent="0.2">
      <c r="A4666"/>
      <c r="B4666"/>
      <c r="C4666"/>
      <c r="D4666"/>
      <c r="E4666" s="1"/>
    </row>
    <row r="4667" spans="1:5" s="9" customFormat="1" x14ac:dyDescent="0.2">
      <c r="A4667"/>
      <c r="B4667"/>
      <c r="C4667"/>
      <c r="D4667"/>
      <c r="E4667" s="1"/>
    </row>
    <row r="4668" spans="1:5" s="9" customFormat="1" x14ac:dyDescent="0.2">
      <c r="A4668"/>
      <c r="B4668"/>
      <c r="C4668"/>
      <c r="D4668"/>
      <c r="E4668" s="1"/>
    </row>
    <row r="4669" spans="1:5" s="9" customFormat="1" x14ac:dyDescent="0.2">
      <c r="A4669"/>
      <c r="B4669"/>
      <c r="C4669"/>
      <c r="D4669"/>
      <c r="E4669" s="1"/>
    </row>
    <row r="4670" spans="1:5" s="9" customFormat="1" x14ac:dyDescent="0.2">
      <c r="A4670"/>
      <c r="B4670"/>
      <c r="C4670"/>
      <c r="D4670"/>
      <c r="E4670" s="1"/>
    </row>
    <row r="4671" spans="1:5" s="9" customFormat="1" x14ac:dyDescent="0.2">
      <c r="A4671"/>
      <c r="B4671"/>
      <c r="C4671"/>
      <c r="D4671"/>
      <c r="E4671" s="1"/>
    </row>
    <row r="4672" spans="1:5" s="9" customFormat="1" x14ac:dyDescent="0.2">
      <c r="A4672"/>
      <c r="B4672"/>
      <c r="C4672"/>
      <c r="D4672"/>
      <c r="E4672" s="1"/>
    </row>
    <row r="4673" spans="1:5" s="9" customFormat="1" x14ac:dyDescent="0.2">
      <c r="A4673"/>
      <c r="B4673"/>
      <c r="C4673"/>
      <c r="D4673"/>
      <c r="E4673" s="1"/>
    </row>
    <row r="4674" spans="1:5" s="9" customFormat="1" x14ac:dyDescent="0.2">
      <c r="A4674"/>
      <c r="B4674"/>
      <c r="C4674"/>
      <c r="D4674"/>
      <c r="E4674" s="1"/>
    </row>
    <row r="4675" spans="1:5" s="9" customFormat="1" x14ac:dyDescent="0.2">
      <c r="A4675"/>
      <c r="B4675"/>
      <c r="C4675"/>
      <c r="D4675"/>
      <c r="E4675" s="1"/>
    </row>
    <row r="4676" spans="1:5" s="9" customFormat="1" x14ac:dyDescent="0.2">
      <c r="A4676"/>
      <c r="B4676"/>
      <c r="C4676"/>
      <c r="D4676"/>
      <c r="E4676" s="1"/>
    </row>
    <row r="4677" spans="1:5" s="9" customFormat="1" x14ac:dyDescent="0.2">
      <c r="A4677"/>
      <c r="B4677"/>
      <c r="C4677"/>
      <c r="D4677"/>
      <c r="E4677" s="1"/>
    </row>
    <row r="4678" spans="1:5" s="9" customFormat="1" x14ac:dyDescent="0.2">
      <c r="A4678"/>
      <c r="B4678"/>
      <c r="C4678"/>
      <c r="D4678"/>
      <c r="E4678" s="1"/>
    </row>
    <row r="4679" spans="1:5" s="9" customFormat="1" x14ac:dyDescent="0.2">
      <c r="A4679"/>
      <c r="B4679"/>
      <c r="C4679"/>
      <c r="D4679"/>
      <c r="E4679" s="1"/>
    </row>
    <row r="4680" spans="1:5" s="9" customFormat="1" x14ac:dyDescent="0.2">
      <c r="A4680"/>
      <c r="B4680"/>
      <c r="C4680"/>
      <c r="D4680"/>
      <c r="E4680" s="1"/>
    </row>
    <row r="4681" spans="1:5" s="9" customFormat="1" x14ac:dyDescent="0.2">
      <c r="A4681"/>
      <c r="B4681"/>
      <c r="C4681"/>
      <c r="D4681"/>
      <c r="E4681" s="1"/>
    </row>
    <row r="4682" spans="1:5" s="9" customFormat="1" x14ac:dyDescent="0.2">
      <c r="A4682"/>
      <c r="B4682"/>
      <c r="C4682"/>
      <c r="D4682"/>
      <c r="E4682" s="1"/>
    </row>
    <row r="4683" spans="1:5" s="9" customFormat="1" x14ac:dyDescent="0.2">
      <c r="A4683"/>
      <c r="B4683"/>
      <c r="C4683"/>
      <c r="D4683"/>
      <c r="E4683" s="1"/>
    </row>
    <row r="4684" spans="1:5" s="9" customFormat="1" x14ac:dyDescent="0.2">
      <c r="A4684"/>
      <c r="B4684"/>
      <c r="C4684"/>
      <c r="D4684"/>
      <c r="E4684" s="1"/>
    </row>
    <row r="4685" spans="1:5" s="9" customFormat="1" x14ac:dyDescent="0.2">
      <c r="A4685"/>
      <c r="B4685"/>
      <c r="C4685"/>
      <c r="D4685"/>
      <c r="E4685" s="1"/>
    </row>
    <row r="4686" spans="1:5" s="9" customFormat="1" x14ac:dyDescent="0.2">
      <c r="A4686"/>
      <c r="B4686"/>
      <c r="C4686"/>
      <c r="D4686"/>
      <c r="E4686" s="1"/>
    </row>
    <row r="4687" spans="1:5" s="9" customFormat="1" x14ac:dyDescent="0.2">
      <c r="A4687"/>
      <c r="B4687"/>
      <c r="C4687"/>
      <c r="D4687"/>
      <c r="E4687" s="1"/>
    </row>
    <row r="4688" spans="1:5" s="9" customFormat="1" x14ac:dyDescent="0.2">
      <c r="A4688"/>
      <c r="B4688"/>
      <c r="C4688"/>
      <c r="D4688"/>
      <c r="E4688" s="1"/>
    </row>
    <row r="4689" spans="1:5" s="9" customFormat="1" x14ac:dyDescent="0.2">
      <c r="A4689"/>
      <c r="B4689"/>
      <c r="C4689"/>
      <c r="D4689"/>
      <c r="E4689" s="1"/>
    </row>
    <row r="4690" spans="1:5" s="9" customFormat="1" x14ac:dyDescent="0.2">
      <c r="A4690"/>
      <c r="B4690"/>
      <c r="C4690"/>
      <c r="D4690"/>
      <c r="E4690" s="1"/>
    </row>
    <row r="4691" spans="1:5" s="9" customFormat="1" x14ac:dyDescent="0.2">
      <c r="A4691"/>
      <c r="B4691"/>
      <c r="C4691"/>
      <c r="D4691"/>
      <c r="E4691" s="1"/>
    </row>
    <row r="4692" spans="1:5" s="9" customFormat="1" x14ac:dyDescent="0.2">
      <c r="A4692"/>
      <c r="B4692"/>
      <c r="C4692"/>
      <c r="D4692"/>
      <c r="E4692" s="1"/>
    </row>
    <row r="4693" spans="1:5" s="9" customFormat="1" x14ac:dyDescent="0.2">
      <c r="A4693"/>
      <c r="B4693"/>
      <c r="C4693"/>
      <c r="D4693"/>
      <c r="E4693" s="1"/>
    </row>
    <row r="4694" spans="1:5" s="9" customFormat="1" x14ac:dyDescent="0.2">
      <c r="A4694"/>
      <c r="B4694"/>
      <c r="C4694"/>
      <c r="D4694"/>
      <c r="E4694" s="1"/>
    </row>
    <row r="4695" spans="1:5" s="9" customFormat="1" x14ac:dyDescent="0.2">
      <c r="A4695"/>
      <c r="B4695"/>
      <c r="C4695"/>
      <c r="D4695"/>
      <c r="E4695" s="1"/>
    </row>
    <row r="4696" spans="1:5" s="9" customFormat="1" x14ac:dyDescent="0.2">
      <c r="A4696"/>
      <c r="B4696"/>
      <c r="C4696"/>
      <c r="D4696"/>
      <c r="E4696" s="1"/>
    </row>
    <row r="4697" spans="1:5" s="9" customFormat="1" x14ac:dyDescent="0.2">
      <c r="A4697"/>
      <c r="B4697"/>
      <c r="C4697"/>
      <c r="D4697"/>
      <c r="E4697" s="1"/>
    </row>
    <row r="4698" spans="1:5" s="9" customFormat="1" x14ac:dyDescent="0.2">
      <c r="A4698"/>
      <c r="B4698"/>
      <c r="C4698"/>
      <c r="D4698"/>
      <c r="E4698" s="1"/>
    </row>
    <row r="4699" spans="1:5" s="9" customFormat="1" x14ac:dyDescent="0.2">
      <c r="A4699"/>
      <c r="B4699"/>
      <c r="C4699"/>
      <c r="D4699"/>
      <c r="E4699" s="1"/>
    </row>
    <row r="4700" spans="1:5" s="9" customFormat="1" x14ac:dyDescent="0.2">
      <c r="A4700"/>
      <c r="B4700"/>
      <c r="C4700"/>
      <c r="D4700"/>
      <c r="E4700" s="1"/>
    </row>
    <row r="4701" spans="1:5" s="9" customFormat="1" x14ac:dyDescent="0.2">
      <c r="A4701"/>
      <c r="B4701"/>
      <c r="C4701"/>
      <c r="D4701"/>
      <c r="E4701" s="1"/>
    </row>
    <row r="4702" spans="1:5" s="9" customFormat="1" x14ac:dyDescent="0.2">
      <c r="A4702"/>
      <c r="B4702"/>
      <c r="C4702"/>
      <c r="D4702"/>
      <c r="E4702" s="1"/>
    </row>
    <row r="4703" spans="1:5" s="9" customFormat="1" x14ac:dyDescent="0.2">
      <c r="A4703"/>
      <c r="B4703"/>
      <c r="C4703"/>
      <c r="D4703"/>
      <c r="E4703" s="1"/>
    </row>
    <row r="4704" spans="1:5" s="9" customFormat="1" x14ac:dyDescent="0.2">
      <c r="A4704"/>
      <c r="B4704"/>
      <c r="C4704"/>
      <c r="D4704"/>
      <c r="E4704" s="1"/>
    </row>
    <row r="4705" spans="1:5" s="9" customFormat="1" x14ac:dyDescent="0.2">
      <c r="A4705"/>
      <c r="B4705"/>
      <c r="C4705"/>
      <c r="D4705"/>
      <c r="E4705" s="1"/>
    </row>
    <row r="4706" spans="1:5" s="9" customFormat="1" x14ac:dyDescent="0.2">
      <c r="A4706"/>
      <c r="B4706"/>
      <c r="C4706"/>
      <c r="D4706"/>
      <c r="E4706" s="1"/>
    </row>
    <row r="4707" spans="1:5" s="9" customFormat="1" x14ac:dyDescent="0.2">
      <c r="A4707"/>
      <c r="B4707"/>
      <c r="C4707"/>
      <c r="D4707"/>
      <c r="E4707" s="1"/>
    </row>
    <row r="4708" spans="1:5" s="9" customFormat="1" x14ac:dyDescent="0.2">
      <c r="A4708"/>
      <c r="B4708"/>
      <c r="C4708"/>
      <c r="D4708"/>
      <c r="E4708" s="1"/>
    </row>
    <row r="4709" spans="1:5" s="9" customFormat="1" x14ac:dyDescent="0.2">
      <c r="A4709"/>
      <c r="B4709"/>
      <c r="C4709"/>
      <c r="D4709"/>
      <c r="E4709" s="1"/>
    </row>
    <row r="4710" spans="1:5" s="9" customFormat="1" x14ac:dyDescent="0.2">
      <c r="A4710"/>
      <c r="B4710"/>
      <c r="C4710"/>
      <c r="D4710"/>
      <c r="E4710" s="1"/>
    </row>
    <row r="4711" spans="1:5" s="9" customFormat="1" x14ac:dyDescent="0.2">
      <c r="A4711"/>
      <c r="B4711"/>
      <c r="C4711"/>
      <c r="D4711"/>
      <c r="E4711" s="1"/>
    </row>
    <row r="4712" spans="1:5" s="9" customFormat="1" x14ac:dyDescent="0.2">
      <c r="A4712"/>
      <c r="B4712"/>
      <c r="C4712"/>
      <c r="D4712"/>
      <c r="E4712" s="1"/>
    </row>
    <row r="4713" spans="1:5" s="9" customFormat="1" x14ac:dyDescent="0.2">
      <c r="A4713"/>
      <c r="B4713"/>
      <c r="C4713"/>
      <c r="D4713"/>
      <c r="E4713" s="1"/>
    </row>
    <row r="4714" spans="1:5" s="9" customFormat="1" x14ac:dyDescent="0.2">
      <c r="A4714"/>
      <c r="B4714"/>
      <c r="C4714"/>
      <c r="D4714"/>
      <c r="E4714" s="1"/>
    </row>
    <row r="4715" spans="1:5" s="9" customFormat="1" x14ac:dyDescent="0.2">
      <c r="A4715"/>
      <c r="B4715"/>
      <c r="C4715"/>
      <c r="D4715"/>
      <c r="E4715" s="1"/>
    </row>
    <row r="4716" spans="1:5" s="9" customFormat="1" x14ac:dyDescent="0.2">
      <c r="A4716"/>
      <c r="B4716"/>
      <c r="C4716"/>
      <c r="D4716"/>
      <c r="E4716" s="1"/>
    </row>
    <row r="4717" spans="1:5" s="9" customFormat="1" x14ac:dyDescent="0.2">
      <c r="A4717"/>
      <c r="B4717"/>
      <c r="C4717"/>
      <c r="D4717"/>
      <c r="E4717" s="1"/>
    </row>
    <row r="4718" spans="1:5" s="9" customFormat="1" x14ac:dyDescent="0.2">
      <c r="A4718"/>
      <c r="B4718"/>
      <c r="C4718"/>
      <c r="D4718"/>
      <c r="E4718" s="1"/>
    </row>
    <row r="4719" spans="1:5" s="9" customFormat="1" x14ac:dyDescent="0.2">
      <c r="A4719"/>
      <c r="B4719"/>
      <c r="C4719"/>
      <c r="D4719"/>
      <c r="E4719" s="1"/>
    </row>
    <row r="4720" spans="1:5" s="9" customFormat="1" x14ac:dyDescent="0.2">
      <c r="A4720"/>
      <c r="B4720"/>
      <c r="C4720"/>
      <c r="D4720"/>
      <c r="E4720" s="1"/>
    </row>
    <row r="4721" spans="1:5" s="9" customFormat="1" x14ac:dyDescent="0.2">
      <c r="A4721"/>
      <c r="B4721"/>
      <c r="C4721"/>
      <c r="D4721"/>
      <c r="E4721" s="1"/>
    </row>
    <row r="4722" spans="1:5" s="9" customFormat="1" x14ac:dyDescent="0.2">
      <c r="A4722"/>
      <c r="B4722"/>
      <c r="C4722"/>
      <c r="D4722"/>
      <c r="E4722" s="1"/>
    </row>
    <row r="4723" spans="1:5" s="9" customFormat="1" x14ac:dyDescent="0.2">
      <c r="A4723"/>
      <c r="B4723"/>
      <c r="C4723"/>
      <c r="D4723"/>
      <c r="E4723" s="1"/>
    </row>
    <row r="4724" spans="1:5" s="9" customFormat="1" x14ac:dyDescent="0.2">
      <c r="A4724"/>
      <c r="B4724"/>
      <c r="C4724"/>
      <c r="D4724"/>
      <c r="E4724" s="1"/>
    </row>
    <row r="4725" spans="1:5" s="9" customFormat="1" x14ac:dyDescent="0.2">
      <c r="A4725"/>
      <c r="B4725"/>
      <c r="C4725"/>
      <c r="D4725"/>
      <c r="E4725" s="1"/>
    </row>
    <row r="4726" spans="1:5" s="9" customFormat="1" x14ac:dyDescent="0.2">
      <c r="A4726"/>
      <c r="B4726"/>
      <c r="C4726"/>
      <c r="D4726"/>
      <c r="E4726" s="1"/>
    </row>
    <row r="4727" spans="1:5" s="9" customFormat="1" x14ac:dyDescent="0.2">
      <c r="A4727"/>
      <c r="B4727"/>
      <c r="C4727"/>
      <c r="D4727"/>
      <c r="E4727" s="1"/>
    </row>
    <row r="4728" spans="1:5" s="9" customFormat="1" x14ac:dyDescent="0.2">
      <c r="A4728"/>
      <c r="B4728"/>
      <c r="C4728"/>
      <c r="D4728"/>
      <c r="E4728" s="1"/>
    </row>
    <row r="4729" spans="1:5" s="9" customFormat="1" x14ac:dyDescent="0.2">
      <c r="A4729"/>
      <c r="B4729"/>
      <c r="C4729"/>
      <c r="D4729"/>
      <c r="E4729" s="1"/>
    </row>
    <row r="4730" spans="1:5" s="9" customFormat="1" x14ac:dyDescent="0.2">
      <c r="A4730"/>
      <c r="B4730"/>
      <c r="C4730"/>
      <c r="D4730"/>
      <c r="E4730" s="1"/>
    </row>
    <row r="4731" spans="1:5" s="9" customFormat="1" x14ac:dyDescent="0.2">
      <c r="A4731"/>
      <c r="B4731"/>
      <c r="C4731"/>
      <c r="D4731"/>
      <c r="E4731" s="1"/>
    </row>
    <row r="4732" spans="1:5" s="9" customFormat="1" x14ac:dyDescent="0.2">
      <c r="A4732"/>
      <c r="B4732"/>
      <c r="C4732"/>
      <c r="D4732"/>
      <c r="E4732" s="1"/>
    </row>
    <row r="4733" spans="1:5" s="9" customFormat="1" x14ac:dyDescent="0.2">
      <c r="A4733"/>
      <c r="B4733"/>
      <c r="C4733"/>
      <c r="D4733"/>
      <c r="E4733" s="1"/>
    </row>
    <row r="4734" spans="1:5" s="9" customFormat="1" x14ac:dyDescent="0.2">
      <c r="A4734"/>
      <c r="B4734"/>
      <c r="C4734"/>
      <c r="D4734"/>
      <c r="E4734" s="1"/>
    </row>
    <row r="4735" spans="1:5" s="9" customFormat="1" x14ac:dyDescent="0.2">
      <c r="A4735"/>
      <c r="B4735"/>
      <c r="C4735"/>
      <c r="D4735"/>
      <c r="E4735" s="1"/>
    </row>
    <row r="4736" spans="1:5" s="9" customFormat="1" x14ac:dyDescent="0.2">
      <c r="A4736"/>
      <c r="B4736"/>
      <c r="C4736"/>
      <c r="D4736"/>
      <c r="E4736" s="1"/>
    </row>
    <row r="4737" spans="1:5" s="9" customFormat="1" x14ac:dyDescent="0.2">
      <c r="A4737"/>
      <c r="B4737"/>
      <c r="C4737"/>
      <c r="D4737"/>
      <c r="E4737" s="1"/>
    </row>
    <row r="4738" spans="1:5" s="9" customFormat="1" x14ac:dyDescent="0.2">
      <c r="A4738"/>
      <c r="B4738"/>
      <c r="C4738"/>
      <c r="D4738"/>
      <c r="E4738" s="1"/>
    </row>
    <row r="4739" spans="1:5" s="9" customFormat="1" x14ac:dyDescent="0.2">
      <c r="A4739"/>
      <c r="B4739"/>
      <c r="C4739"/>
      <c r="D4739"/>
      <c r="E4739" s="1"/>
    </row>
    <row r="4740" spans="1:5" s="9" customFormat="1" x14ac:dyDescent="0.2">
      <c r="A4740"/>
      <c r="B4740"/>
      <c r="C4740"/>
      <c r="D4740"/>
      <c r="E4740" s="1"/>
    </row>
    <row r="4741" spans="1:5" s="9" customFormat="1" x14ac:dyDescent="0.2">
      <c r="A4741"/>
      <c r="B4741"/>
      <c r="C4741"/>
      <c r="D4741"/>
      <c r="E4741" s="1"/>
    </row>
    <row r="4742" spans="1:5" s="9" customFormat="1" x14ac:dyDescent="0.2">
      <c r="A4742"/>
      <c r="B4742"/>
      <c r="C4742"/>
      <c r="D4742"/>
      <c r="E4742" s="1"/>
    </row>
    <row r="4743" spans="1:5" s="9" customFormat="1" x14ac:dyDescent="0.2">
      <c r="A4743"/>
      <c r="B4743"/>
      <c r="C4743"/>
      <c r="D4743"/>
      <c r="E4743" s="1"/>
    </row>
    <row r="4744" spans="1:5" s="9" customFormat="1" x14ac:dyDescent="0.2">
      <c r="A4744"/>
      <c r="B4744"/>
      <c r="C4744"/>
      <c r="D4744"/>
      <c r="E4744" s="1"/>
    </row>
    <row r="4745" spans="1:5" s="9" customFormat="1" x14ac:dyDescent="0.2">
      <c r="A4745"/>
      <c r="B4745"/>
      <c r="C4745"/>
      <c r="D4745"/>
      <c r="E4745" s="1"/>
    </row>
    <row r="4746" spans="1:5" s="9" customFormat="1" x14ac:dyDescent="0.2">
      <c r="A4746"/>
      <c r="B4746"/>
      <c r="C4746"/>
      <c r="D4746"/>
      <c r="E4746" s="1"/>
    </row>
    <row r="4747" spans="1:5" s="9" customFormat="1" x14ac:dyDescent="0.2">
      <c r="A4747"/>
      <c r="B4747"/>
      <c r="C4747"/>
      <c r="D4747"/>
      <c r="E4747" s="1"/>
    </row>
    <row r="4748" spans="1:5" s="9" customFormat="1" x14ac:dyDescent="0.2">
      <c r="A4748"/>
      <c r="B4748"/>
      <c r="C4748"/>
      <c r="D4748"/>
      <c r="E4748" s="1"/>
    </row>
    <row r="4749" spans="1:5" s="9" customFormat="1" x14ac:dyDescent="0.2">
      <c r="A4749"/>
      <c r="B4749"/>
      <c r="C4749"/>
      <c r="D4749"/>
      <c r="E4749" s="1"/>
    </row>
    <row r="4750" spans="1:5" s="9" customFormat="1" x14ac:dyDescent="0.2">
      <c r="A4750"/>
      <c r="B4750"/>
      <c r="C4750"/>
      <c r="D4750"/>
      <c r="E4750" s="1"/>
    </row>
    <row r="4751" spans="1:5" s="9" customFormat="1" x14ac:dyDescent="0.2">
      <c r="A4751"/>
      <c r="B4751"/>
      <c r="C4751"/>
      <c r="D4751"/>
      <c r="E4751" s="1"/>
    </row>
    <row r="4752" spans="1:5" s="9" customFormat="1" x14ac:dyDescent="0.2">
      <c r="A4752"/>
      <c r="B4752"/>
      <c r="C4752"/>
      <c r="D4752"/>
      <c r="E4752" s="1"/>
    </row>
    <row r="4753" spans="1:5" s="9" customFormat="1" x14ac:dyDescent="0.2">
      <c r="A4753"/>
      <c r="B4753"/>
      <c r="C4753"/>
      <c r="D4753"/>
      <c r="E4753" s="1"/>
    </row>
    <row r="4754" spans="1:5" s="9" customFormat="1" x14ac:dyDescent="0.2">
      <c r="A4754"/>
      <c r="B4754"/>
      <c r="C4754"/>
      <c r="D4754"/>
      <c r="E4754" s="1"/>
    </row>
    <row r="4755" spans="1:5" s="9" customFormat="1" x14ac:dyDescent="0.2">
      <c r="A4755"/>
      <c r="B4755"/>
      <c r="C4755"/>
      <c r="D4755"/>
      <c r="E4755" s="1"/>
    </row>
    <row r="4756" spans="1:5" s="9" customFormat="1" x14ac:dyDescent="0.2">
      <c r="A4756"/>
      <c r="B4756"/>
      <c r="C4756"/>
      <c r="D4756"/>
      <c r="E4756" s="1"/>
    </row>
    <row r="4757" spans="1:5" s="9" customFormat="1" x14ac:dyDescent="0.2">
      <c r="A4757"/>
      <c r="B4757"/>
      <c r="C4757"/>
      <c r="D4757"/>
      <c r="E4757" s="1"/>
    </row>
    <row r="4758" spans="1:5" s="9" customFormat="1" x14ac:dyDescent="0.2">
      <c r="A4758"/>
      <c r="B4758"/>
      <c r="C4758"/>
      <c r="D4758"/>
      <c r="E4758" s="1"/>
    </row>
    <row r="4759" spans="1:5" s="9" customFormat="1" x14ac:dyDescent="0.2">
      <c r="A4759"/>
      <c r="B4759"/>
      <c r="C4759"/>
      <c r="D4759"/>
      <c r="E4759" s="1"/>
    </row>
    <row r="4760" spans="1:5" s="9" customFormat="1" x14ac:dyDescent="0.2">
      <c r="A4760"/>
      <c r="B4760"/>
      <c r="C4760"/>
      <c r="D4760"/>
      <c r="E4760" s="1"/>
    </row>
    <row r="4761" spans="1:5" s="9" customFormat="1" x14ac:dyDescent="0.2">
      <c r="A4761"/>
      <c r="B4761"/>
      <c r="C4761"/>
      <c r="D4761"/>
      <c r="E4761" s="1"/>
    </row>
    <row r="4762" spans="1:5" s="9" customFormat="1" x14ac:dyDescent="0.2">
      <c r="A4762"/>
      <c r="B4762"/>
      <c r="C4762"/>
      <c r="D4762"/>
      <c r="E4762" s="1"/>
    </row>
    <row r="4763" spans="1:5" s="9" customFormat="1" x14ac:dyDescent="0.2">
      <c r="A4763"/>
      <c r="B4763"/>
      <c r="C4763"/>
      <c r="D4763"/>
      <c r="E4763" s="1"/>
    </row>
    <row r="4764" spans="1:5" s="9" customFormat="1" x14ac:dyDescent="0.2">
      <c r="A4764"/>
      <c r="B4764"/>
      <c r="C4764"/>
      <c r="D4764"/>
      <c r="E4764" s="1"/>
    </row>
    <row r="4765" spans="1:5" s="9" customFormat="1" x14ac:dyDescent="0.2">
      <c r="A4765"/>
      <c r="B4765"/>
      <c r="C4765"/>
      <c r="D4765"/>
      <c r="E4765" s="1"/>
    </row>
    <row r="4766" spans="1:5" s="9" customFormat="1" x14ac:dyDescent="0.2">
      <c r="A4766"/>
      <c r="B4766"/>
      <c r="C4766"/>
      <c r="D4766"/>
      <c r="E4766" s="1"/>
    </row>
    <row r="4767" spans="1:5" s="9" customFormat="1" x14ac:dyDescent="0.2">
      <c r="A4767"/>
      <c r="B4767"/>
      <c r="C4767"/>
      <c r="D4767"/>
      <c r="E4767" s="1"/>
    </row>
    <row r="4768" spans="1:5" s="9" customFormat="1" x14ac:dyDescent="0.2">
      <c r="A4768"/>
      <c r="B4768"/>
      <c r="C4768"/>
      <c r="D4768"/>
      <c r="E4768" s="1"/>
    </row>
    <row r="4769" spans="1:5" s="9" customFormat="1" x14ac:dyDescent="0.2">
      <c r="A4769"/>
      <c r="B4769"/>
      <c r="C4769"/>
      <c r="D4769"/>
      <c r="E4769" s="1"/>
    </row>
    <row r="4770" spans="1:5" s="9" customFormat="1" x14ac:dyDescent="0.2">
      <c r="A4770"/>
      <c r="B4770"/>
      <c r="C4770"/>
      <c r="D4770"/>
      <c r="E4770" s="1"/>
    </row>
    <row r="4771" spans="1:5" s="9" customFormat="1" x14ac:dyDescent="0.2">
      <c r="A4771"/>
      <c r="B4771"/>
      <c r="C4771"/>
      <c r="D4771"/>
      <c r="E4771" s="1"/>
    </row>
    <row r="4772" spans="1:5" s="9" customFormat="1" x14ac:dyDescent="0.2">
      <c r="A4772"/>
      <c r="B4772"/>
      <c r="C4772"/>
      <c r="D4772"/>
      <c r="E4772" s="1"/>
    </row>
    <row r="4773" spans="1:5" s="9" customFormat="1" x14ac:dyDescent="0.2">
      <c r="A4773"/>
      <c r="B4773"/>
      <c r="C4773"/>
      <c r="D4773"/>
      <c r="E4773" s="1"/>
    </row>
    <row r="4774" spans="1:5" s="9" customFormat="1" x14ac:dyDescent="0.2">
      <c r="A4774"/>
      <c r="B4774"/>
      <c r="C4774"/>
      <c r="D4774"/>
      <c r="E4774" s="1"/>
    </row>
    <row r="4775" spans="1:5" s="9" customFormat="1" x14ac:dyDescent="0.2">
      <c r="A4775"/>
      <c r="B4775"/>
      <c r="C4775"/>
      <c r="D4775"/>
      <c r="E4775" s="1"/>
    </row>
    <row r="4776" spans="1:5" s="9" customFormat="1" x14ac:dyDescent="0.2">
      <c r="A4776"/>
      <c r="B4776"/>
      <c r="C4776"/>
      <c r="D4776"/>
      <c r="E4776" s="1"/>
    </row>
    <row r="4777" spans="1:5" s="9" customFormat="1" x14ac:dyDescent="0.2">
      <c r="A4777"/>
      <c r="B4777"/>
      <c r="C4777"/>
      <c r="D4777"/>
      <c r="E4777" s="1"/>
    </row>
    <row r="4778" spans="1:5" s="9" customFormat="1" x14ac:dyDescent="0.2">
      <c r="A4778"/>
      <c r="B4778"/>
      <c r="C4778"/>
      <c r="D4778"/>
      <c r="E4778" s="1"/>
    </row>
    <row r="4779" spans="1:5" s="9" customFormat="1" x14ac:dyDescent="0.2">
      <c r="A4779"/>
      <c r="B4779"/>
      <c r="C4779"/>
      <c r="D4779"/>
      <c r="E4779" s="1"/>
    </row>
    <row r="4780" spans="1:5" s="9" customFormat="1" x14ac:dyDescent="0.2">
      <c r="A4780"/>
      <c r="B4780"/>
      <c r="C4780"/>
      <c r="D4780"/>
      <c r="E4780" s="1"/>
    </row>
    <row r="4781" spans="1:5" s="9" customFormat="1" x14ac:dyDescent="0.2">
      <c r="A4781"/>
      <c r="B4781"/>
      <c r="C4781"/>
      <c r="D4781"/>
      <c r="E4781" s="1"/>
    </row>
    <row r="4782" spans="1:5" s="9" customFormat="1" x14ac:dyDescent="0.2">
      <c r="A4782"/>
      <c r="B4782"/>
      <c r="C4782"/>
      <c r="D4782"/>
      <c r="E4782" s="1"/>
    </row>
    <row r="4783" spans="1:5" s="9" customFormat="1" x14ac:dyDescent="0.2">
      <c r="A4783"/>
      <c r="B4783"/>
      <c r="C4783"/>
      <c r="D4783"/>
      <c r="E4783" s="1"/>
    </row>
    <row r="4784" spans="1:5" s="9" customFormat="1" x14ac:dyDescent="0.2">
      <c r="A4784"/>
      <c r="B4784"/>
      <c r="C4784"/>
      <c r="D4784"/>
      <c r="E4784" s="1"/>
    </row>
    <row r="4785" spans="1:5" s="9" customFormat="1" x14ac:dyDescent="0.2">
      <c r="A4785"/>
      <c r="B4785"/>
      <c r="C4785"/>
      <c r="D4785"/>
      <c r="E4785" s="1"/>
    </row>
    <row r="4786" spans="1:5" s="9" customFormat="1" x14ac:dyDescent="0.2">
      <c r="A4786"/>
      <c r="B4786"/>
      <c r="C4786"/>
      <c r="D4786"/>
      <c r="E4786" s="1"/>
    </row>
    <row r="4787" spans="1:5" s="9" customFormat="1" x14ac:dyDescent="0.2">
      <c r="A4787"/>
      <c r="B4787"/>
      <c r="C4787"/>
      <c r="D4787"/>
      <c r="E4787" s="1"/>
    </row>
    <row r="4788" spans="1:5" s="9" customFormat="1" x14ac:dyDescent="0.2">
      <c r="A4788"/>
      <c r="B4788"/>
      <c r="C4788"/>
      <c r="D4788"/>
      <c r="E4788" s="1"/>
    </row>
    <row r="4789" spans="1:5" s="9" customFormat="1" x14ac:dyDescent="0.2">
      <c r="A4789"/>
      <c r="B4789"/>
      <c r="C4789"/>
      <c r="D4789"/>
      <c r="E4789" s="1"/>
    </row>
    <row r="4790" spans="1:5" s="9" customFormat="1" x14ac:dyDescent="0.2">
      <c r="A4790"/>
      <c r="B4790"/>
      <c r="C4790"/>
      <c r="D4790"/>
      <c r="E4790" s="1"/>
    </row>
    <row r="4791" spans="1:5" s="9" customFormat="1" x14ac:dyDescent="0.2">
      <c r="A4791"/>
      <c r="B4791"/>
      <c r="C4791"/>
      <c r="D4791"/>
      <c r="E4791" s="1"/>
    </row>
    <row r="4792" spans="1:5" s="9" customFormat="1" x14ac:dyDescent="0.2">
      <c r="A4792"/>
      <c r="B4792"/>
      <c r="C4792"/>
      <c r="D4792"/>
      <c r="E4792" s="1"/>
    </row>
    <row r="4793" spans="1:5" s="9" customFormat="1" x14ac:dyDescent="0.2">
      <c r="A4793"/>
      <c r="B4793"/>
      <c r="C4793"/>
      <c r="D4793"/>
      <c r="E4793" s="1"/>
    </row>
    <row r="4794" spans="1:5" s="9" customFormat="1" x14ac:dyDescent="0.2">
      <c r="A4794"/>
      <c r="B4794"/>
      <c r="C4794"/>
      <c r="D4794"/>
      <c r="E4794" s="1"/>
    </row>
    <row r="4795" spans="1:5" s="9" customFormat="1" x14ac:dyDescent="0.2">
      <c r="A4795"/>
      <c r="B4795"/>
      <c r="C4795"/>
      <c r="D4795"/>
      <c r="E4795" s="1"/>
    </row>
    <row r="4796" spans="1:5" s="9" customFormat="1" x14ac:dyDescent="0.2">
      <c r="A4796"/>
      <c r="B4796"/>
      <c r="C4796"/>
      <c r="D4796"/>
      <c r="E4796" s="1"/>
    </row>
    <row r="4797" spans="1:5" s="9" customFormat="1" x14ac:dyDescent="0.2">
      <c r="A4797"/>
      <c r="B4797"/>
      <c r="C4797"/>
      <c r="D4797"/>
      <c r="E4797" s="1"/>
    </row>
    <row r="4798" spans="1:5" s="9" customFormat="1" x14ac:dyDescent="0.2">
      <c r="A4798"/>
      <c r="B4798"/>
      <c r="C4798"/>
      <c r="D4798"/>
      <c r="E4798" s="1"/>
    </row>
    <row r="4799" spans="1:5" s="9" customFormat="1" x14ac:dyDescent="0.2">
      <c r="A4799"/>
      <c r="B4799"/>
      <c r="C4799"/>
      <c r="D4799"/>
      <c r="E4799" s="1"/>
    </row>
    <row r="4800" spans="1:5" s="9" customFormat="1" x14ac:dyDescent="0.2">
      <c r="A4800"/>
      <c r="B4800"/>
      <c r="C4800"/>
      <c r="D4800"/>
      <c r="E4800" s="1"/>
    </row>
    <row r="4801" spans="1:5" s="9" customFormat="1" x14ac:dyDescent="0.2">
      <c r="A4801"/>
      <c r="B4801"/>
      <c r="C4801"/>
      <c r="D4801"/>
      <c r="E4801" s="1"/>
    </row>
    <row r="4802" spans="1:5" s="9" customFormat="1" x14ac:dyDescent="0.2">
      <c r="A4802"/>
      <c r="B4802"/>
      <c r="C4802"/>
      <c r="D4802"/>
      <c r="E4802" s="1"/>
    </row>
    <row r="4803" spans="1:5" s="9" customFormat="1" x14ac:dyDescent="0.2">
      <c r="A4803"/>
      <c r="B4803"/>
      <c r="C4803"/>
      <c r="D4803"/>
      <c r="E4803" s="1"/>
    </row>
    <row r="4804" spans="1:5" s="9" customFormat="1" x14ac:dyDescent="0.2">
      <c r="A4804"/>
      <c r="B4804"/>
      <c r="C4804"/>
      <c r="D4804"/>
      <c r="E4804" s="1"/>
    </row>
    <row r="4805" spans="1:5" s="9" customFormat="1" x14ac:dyDescent="0.2">
      <c r="A4805"/>
      <c r="B4805"/>
      <c r="C4805"/>
      <c r="D4805"/>
      <c r="E4805" s="1"/>
    </row>
    <row r="4806" spans="1:5" s="9" customFormat="1" x14ac:dyDescent="0.2">
      <c r="A4806"/>
      <c r="B4806"/>
      <c r="C4806"/>
      <c r="D4806"/>
      <c r="E4806" s="1"/>
    </row>
    <row r="4807" spans="1:5" s="9" customFormat="1" x14ac:dyDescent="0.2">
      <c r="A4807"/>
      <c r="B4807"/>
      <c r="C4807"/>
      <c r="D4807"/>
      <c r="E4807" s="1"/>
    </row>
    <row r="4808" spans="1:5" s="9" customFormat="1" x14ac:dyDescent="0.2">
      <c r="A4808"/>
      <c r="B4808"/>
      <c r="C4808"/>
      <c r="D4808"/>
      <c r="E4808" s="1"/>
    </row>
    <row r="4809" spans="1:5" s="9" customFormat="1" x14ac:dyDescent="0.2">
      <c r="A4809"/>
      <c r="B4809"/>
      <c r="C4809"/>
      <c r="D4809"/>
      <c r="E4809" s="1"/>
    </row>
    <row r="4810" spans="1:5" s="9" customFormat="1" x14ac:dyDescent="0.2">
      <c r="A4810"/>
      <c r="B4810"/>
      <c r="C4810"/>
      <c r="D4810"/>
      <c r="E4810" s="1"/>
    </row>
    <row r="4811" spans="1:5" s="9" customFormat="1" x14ac:dyDescent="0.2">
      <c r="A4811"/>
      <c r="B4811"/>
      <c r="C4811"/>
      <c r="D4811"/>
      <c r="E4811" s="1"/>
    </row>
    <row r="4812" spans="1:5" s="9" customFormat="1" x14ac:dyDescent="0.2">
      <c r="A4812"/>
      <c r="B4812"/>
      <c r="C4812"/>
      <c r="D4812"/>
      <c r="E4812" s="1"/>
    </row>
    <row r="4813" spans="1:5" s="9" customFormat="1" x14ac:dyDescent="0.2">
      <c r="A4813"/>
      <c r="B4813"/>
      <c r="C4813"/>
      <c r="D4813"/>
      <c r="E4813" s="1"/>
    </row>
    <row r="4814" spans="1:5" s="9" customFormat="1" x14ac:dyDescent="0.2">
      <c r="A4814"/>
      <c r="B4814"/>
      <c r="C4814"/>
      <c r="D4814"/>
      <c r="E4814" s="1"/>
    </row>
    <row r="4815" spans="1:5" s="9" customFormat="1" x14ac:dyDescent="0.2">
      <c r="A4815"/>
      <c r="B4815"/>
      <c r="C4815"/>
      <c r="D4815"/>
      <c r="E4815" s="1"/>
    </row>
    <row r="4816" spans="1:5" s="9" customFormat="1" x14ac:dyDescent="0.2">
      <c r="A4816"/>
      <c r="B4816"/>
      <c r="C4816"/>
      <c r="D4816"/>
      <c r="E4816" s="1"/>
    </row>
    <row r="4817" spans="1:5" s="9" customFormat="1" x14ac:dyDescent="0.2">
      <c r="A4817"/>
      <c r="B4817"/>
      <c r="C4817"/>
      <c r="D4817"/>
      <c r="E4817" s="1"/>
    </row>
    <row r="4818" spans="1:5" s="9" customFormat="1" x14ac:dyDescent="0.2">
      <c r="A4818"/>
      <c r="B4818"/>
      <c r="C4818"/>
      <c r="D4818"/>
      <c r="E4818" s="1"/>
    </row>
    <row r="4819" spans="1:5" s="9" customFormat="1" x14ac:dyDescent="0.2">
      <c r="A4819"/>
      <c r="B4819"/>
      <c r="C4819"/>
      <c r="D4819"/>
      <c r="E4819" s="1"/>
    </row>
    <row r="4820" spans="1:5" s="9" customFormat="1" x14ac:dyDescent="0.2">
      <c r="A4820"/>
      <c r="B4820"/>
      <c r="C4820"/>
      <c r="D4820"/>
      <c r="E4820" s="1"/>
    </row>
    <row r="4821" spans="1:5" s="9" customFormat="1" x14ac:dyDescent="0.2">
      <c r="A4821"/>
      <c r="B4821"/>
      <c r="C4821"/>
      <c r="D4821"/>
      <c r="E4821" s="1"/>
    </row>
    <row r="4822" spans="1:5" s="9" customFormat="1" x14ac:dyDescent="0.2">
      <c r="A4822"/>
      <c r="B4822"/>
      <c r="C4822"/>
      <c r="D4822"/>
      <c r="E4822" s="1"/>
    </row>
    <row r="4823" spans="1:5" s="9" customFormat="1" x14ac:dyDescent="0.2">
      <c r="A4823"/>
      <c r="B4823"/>
      <c r="C4823"/>
      <c r="D4823"/>
      <c r="E4823" s="1"/>
    </row>
    <row r="4824" spans="1:5" s="9" customFormat="1" x14ac:dyDescent="0.2">
      <c r="A4824"/>
      <c r="B4824"/>
      <c r="C4824"/>
      <c r="D4824"/>
      <c r="E4824" s="1"/>
    </row>
    <row r="4825" spans="1:5" s="9" customFormat="1" x14ac:dyDescent="0.2">
      <c r="A4825"/>
      <c r="B4825"/>
      <c r="C4825"/>
      <c r="D4825"/>
      <c r="E4825" s="1"/>
    </row>
    <row r="4826" spans="1:5" s="9" customFormat="1" x14ac:dyDescent="0.2">
      <c r="A4826"/>
      <c r="B4826"/>
      <c r="C4826"/>
      <c r="D4826"/>
      <c r="E4826" s="1"/>
    </row>
    <row r="4827" spans="1:5" s="9" customFormat="1" x14ac:dyDescent="0.2">
      <c r="A4827"/>
      <c r="B4827"/>
      <c r="C4827"/>
      <c r="D4827"/>
      <c r="E4827" s="1"/>
    </row>
    <row r="4828" spans="1:5" s="9" customFormat="1" x14ac:dyDescent="0.2">
      <c r="A4828"/>
      <c r="B4828"/>
      <c r="C4828"/>
      <c r="D4828"/>
      <c r="E4828" s="1"/>
    </row>
    <row r="4829" spans="1:5" s="9" customFormat="1" x14ac:dyDescent="0.2">
      <c r="A4829"/>
      <c r="B4829"/>
      <c r="C4829"/>
      <c r="D4829"/>
      <c r="E4829" s="1"/>
    </row>
    <row r="4830" spans="1:5" s="9" customFormat="1" x14ac:dyDescent="0.2">
      <c r="A4830"/>
      <c r="B4830"/>
      <c r="C4830"/>
      <c r="D4830"/>
      <c r="E4830" s="1"/>
    </row>
    <row r="4831" spans="1:5" s="9" customFormat="1" x14ac:dyDescent="0.2">
      <c r="A4831"/>
      <c r="B4831"/>
      <c r="C4831"/>
      <c r="D4831"/>
      <c r="E4831" s="1"/>
    </row>
    <row r="4832" spans="1:5" s="9" customFormat="1" x14ac:dyDescent="0.2">
      <c r="A4832"/>
      <c r="B4832"/>
      <c r="C4832"/>
      <c r="D4832"/>
      <c r="E4832" s="1"/>
    </row>
    <row r="4833" spans="1:5" s="9" customFormat="1" x14ac:dyDescent="0.2">
      <c r="A4833"/>
      <c r="B4833"/>
      <c r="C4833"/>
      <c r="D4833"/>
      <c r="E4833" s="1"/>
    </row>
    <row r="4834" spans="1:5" s="9" customFormat="1" x14ac:dyDescent="0.2">
      <c r="A4834"/>
      <c r="B4834"/>
      <c r="C4834"/>
      <c r="D4834"/>
      <c r="E4834" s="1"/>
    </row>
    <row r="4835" spans="1:5" s="9" customFormat="1" x14ac:dyDescent="0.2">
      <c r="A4835"/>
      <c r="B4835"/>
      <c r="C4835"/>
      <c r="D4835"/>
      <c r="E4835" s="1"/>
    </row>
    <row r="4836" spans="1:5" s="9" customFormat="1" x14ac:dyDescent="0.2">
      <c r="A4836"/>
      <c r="B4836"/>
      <c r="C4836"/>
      <c r="D4836"/>
      <c r="E4836" s="1"/>
    </row>
    <row r="4837" spans="1:5" s="9" customFormat="1" x14ac:dyDescent="0.2">
      <c r="A4837"/>
      <c r="B4837"/>
      <c r="C4837"/>
      <c r="D4837"/>
      <c r="E4837" s="1"/>
    </row>
    <row r="4838" spans="1:5" s="9" customFormat="1" x14ac:dyDescent="0.2">
      <c r="A4838"/>
      <c r="B4838"/>
      <c r="C4838"/>
      <c r="D4838"/>
      <c r="E4838" s="1"/>
    </row>
    <row r="4839" spans="1:5" s="9" customFormat="1" x14ac:dyDescent="0.2">
      <c r="A4839"/>
      <c r="B4839"/>
      <c r="C4839"/>
      <c r="D4839"/>
      <c r="E4839" s="1"/>
    </row>
    <row r="4840" spans="1:5" s="9" customFormat="1" x14ac:dyDescent="0.2">
      <c r="A4840"/>
      <c r="B4840"/>
      <c r="C4840"/>
      <c r="D4840"/>
      <c r="E4840" s="1"/>
    </row>
    <row r="4841" spans="1:5" s="9" customFormat="1" x14ac:dyDescent="0.2">
      <c r="A4841"/>
      <c r="B4841"/>
      <c r="C4841"/>
      <c r="D4841"/>
      <c r="E4841" s="1"/>
    </row>
    <row r="4842" spans="1:5" s="9" customFormat="1" x14ac:dyDescent="0.2">
      <c r="A4842"/>
      <c r="B4842"/>
      <c r="C4842"/>
      <c r="D4842"/>
      <c r="E4842" s="1"/>
    </row>
    <row r="4843" spans="1:5" s="9" customFormat="1" x14ac:dyDescent="0.2">
      <c r="A4843"/>
      <c r="B4843"/>
      <c r="C4843"/>
      <c r="D4843"/>
      <c r="E4843" s="1"/>
    </row>
    <row r="4844" spans="1:5" s="9" customFormat="1" x14ac:dyDescent="0.2">
      <c r="A4844"/>
      <c r="B4844"/>
      <c r="C4844"/>
      <c r="D4844"/>
      <c r="E4844" s="1"/>
    </row>
    <row r="4845" spans="1:5" s="9" customFormat="1" x14ac:dyDescent="0.2">
      <c r="A4845"/>
      <c r="B4845"/>
      <c r="C4845"/>
      <c r="D4845"/>
      <c r="E4845" s="1"/>
    </row>
    <row r="4846" spans="1:5" s="9" customFormat="1" x14ac:dyDescent="0.2">
      <c r="A4846"/>
      <c r="B4846"/>
      <c r="C4846"/>
      <c r="D4846"/>
      <c r="E4846" s="1"/>
    </row>
    <row r="4847" spans="1:5" s="9" customFormat="1" x14ac:dyDescent="0.2">
      <c r="A4847"/>
      <c r="B4847"/>
      <c r="C4847"/>
      <c r="D4847"/>
      <c r="E4847" s="1"/>
    </row>
    <row r="4848" spans="1:5" s="9" customFormat="1" x14ac:dyDescent="0.2">
      <c r="A4848"/>
      <c r="B4848"/>
      <c r="C4848"/>
      <c r="D4848"/>
      <c r="E4848" s="1"/>
    </row>
    <row r="4849" spans="1:5" s="9" customFormat="1" x14ac:dyDescent="0.2">
      <c r="A4849"/>
      <c r="B4849"/>
      <c r="C4849"/>
      <c r="D4849"/>
      <c r="E4849" s="1"/>
    </row>
    <row r="4850" spans="1:5" s="9" customFormat="1" x14ac:dyDescent="0.2">
      <c r="A4850"/>
      <c r="B4850"/>
      <c r="C4850"/>
      <c r="D4850"/>
      <c r="E4850" s="1"/>
    </row>
    <row r="4851" spans="1:5" s="9" customFormat="1" x14ac:dyDescent="0.2">
      <c r="A4851"/>
      <c r="B4851"/>
      <c r="C4851"/>
      <c r="D4851"/>
      <c r="E4851" s="1"/>
    </row>
    <row r="4852" spans="1:5" s="9" customFormat="1" x14ac:dyDescent="0.2">
      <c r="A4852"/>
      <c r="B4852"/>
      <c r="C4852"/>
      <c r="D4852"/>
      <c r="E4852" s="1"/>
    </row>
    <row r="4853" spans="1:5" s="9" customFormat="1" x14ac:dyDescent="0.2">
      <c r="A4853"/>
      <c r="B4853"/>
      <c r="C4853"/>
      <c r="D4853"/>
      <c r="E4853" s="1"/>
    </row>
    <row r="4854" spans="1:5" s="9" customFormat="1" x14ac:dyDescent="0.2">
      <c r="A4854"/>
      <c r="B4854"/>
      <c r="C4854"/>
      <c r="D4854"/>
      <c r="E4854" s="1"/>
    </row>
    <row r="4855" spans="1:5" s="9" customFormat="1" x14ac:dyDescent="0.2">
      <c r="A4855"/>
      <c r="B4855"/>
      <c r="C4855"/>
      <c r="D4855"/>
      <c r="E4855" s="1"/>
    </row>
    <row r="4856" spans="1:5" s="9" customFormat="1" x14ac:dyDescent="0.2">
      <c r="A4856"/>
      <c r="B4856"/>
      <c r="C4856"/>
      <c r="D4856"/>
      <c r="E4856" s="1"/>
    </row>
    <row r="4857" spans="1:5" s="9" customFormat="1" x14ac:dyDescent="0.2">
      <c r="A4857"/>
      <c r="B4857"/>
      <c r="C4857"/>
      <c r="D4857"/>
      <c r="E4857" s="1"/>
    </row>
    <row r="4858" spans="1:5" s="9" customFormat="1" x14ac:dyDescent="0.2">
      <c r="A4858"/>
      <c r="B4858"/>
      <c r="C4858"/>
      <c r="D4858"/>
      <c r="E4858" s="1"/>
    </row>
    <row r="4859" spans="1:5" s="9" customFormat="1" x14ac:dyDescent="0.2">
      <c r="A4859"/>
      <c r="B4859"/>
      <c r="C4859"/>
      <c r="D4859"/>
      <c r="E4859" s="1"/>
    </row>
    <row r="4860" spans="1:5" s="9" customFormat="1" x14ac:dyDescent="0.2">
      <c r="A4860"/>
      <c r="B4860"/>
      <c r="C4860"/>
      <c r="D4860"/>
      <c r="E4860" s="1"/>
    </row>
    <row r="4861" spans="1:5" s="9" customFormat="1" x14ac:dyDescent="0.2">
      <c r="A4861"/>
      <c r="B4861"/>
      <c r="C4861"/>
      <c r="D4861"/>
      <c r="E4861" s="1"/>
    </row>
    <row r="4862" spans="1:5" s="9" customFormat="1" x14ac:dyDescent="0.2">
      <c r="A4862"/>
      <c r="B4862"/>
      <c r="C4862"/>
      <c r="D4862"/>
      <c r="E4862" s="1"/>
    </row>
    <row r="4863" spans="1:5" s="9" customFormat="1" x14ac:dyDescent="0.2">
      <c r="A4863"/>
      <c r="B4863"/>
      <c r="C4863"/>
      <c r="D4863"/>
      <c r="E4863" s="1"/>
    </row>
    <row r="4864" spans="1:5" s="9" customFormat="1" x14ac:dyDescent="0.2">
      <c r="A4864"/>
      <c r="B4864"/>
      <c r="C4864"/>
      <c r="D4864"/>
      <c r="E4864" s="1"/>
    </row>
    <row r="4865" spans="1:5" s="9" customFormat="1" x14ac:dyDescent="0.2">
      <c r="A4865"/>
      <c r="B4865"/>
      <c r="C4865"/>
      <c r="D4865"/>
      <c r="E4865" s="1"/>
    </row>
    <row r="4866" spans="1:5" s="9" customFormat="1" x14ac:dyDescent="0.2">
      <c r="A4866"/>
      <c r="B4866"/>
      <c r="C4866"/>
      <c r="D4866"/>
      <c r="E4866" s="1"/>
    </row>
    <row r="4867" spans="1:5" s="9" customFormat="1" x14ac:dyDescent="0.2">
      <c r="A4867"/>
      <c r="B4867"/>
      <c r="C4867"/>
      <c r="D4867"/>
      <c r="E4867" s="1"/>
    </row>
    <row r="4868" spans="1:5" s="9" customFormat="1" x14ac:dyDescent="0.2">
      <c r="A4868"/>
      <c r="B4868"/>
      <c r="C4868"/>
      <c r="D4868"/>
      <c r="E4868" s="1"/>
    </row>
    <row r="4869" spans="1:5" s="9" customFormat="1" x14ac:dyDescent="0.2">
      <c r="A4869"/>
      <c r="B4869"/>
      <c r="C4869"/>
      <c r="D4869"/>
      <c r="E4869" s="1"/>
    </row>
    <row r="4870" spans="1:5" s="9" customFormat="1" x14ac:dyDescent="0.2">
      <c r="A4870"/>
      <c r="B4870"/>
      <c r="C4870"/>
      <c r="D4870"/>
      <c r="E4870" s="1"/>
    </row>
    <row r="4871" spans="1:5" s="9" customFormat="1" x14ac:dyDescent="0.2">
      <c r="A4871"/>
      <c r="B4871"/>
      <c r="C4871"/>
      <c r="D4871"/>
      <c r="E4871" s="1"/>
    </row>
    <row r="4872" spans="1:5" s="9" customFormat="1" x14ac:dyDescent="0.2">
      <c r="A4872"/>
      <c r="B4872"/>
      <c r="C4872"/>
      <c r="D4872"/>
      <c r="E4872" s="1"/>
    </row>
    <row r="4873" spans="1:5" s="9" customFormat="1" x14ac:dyDescent="0.2">
      <c r="A4873"/>
      <c r="B4873"/>
      <c r="C4873"/>
      <c r="D4873"/>
      <c r="E4873" s="1"/>
    </row>
    <row r="4874" spans="1:5" s="9" customFormat="1" x14ac:dyDescent="0.2">
      <c r="A4874"/>
      <c r="B4874"/>
      <c r="C4874"/>
      <c r="D4874"/>
      <c r="E4874" s="1"/>
    </row>
    <row r="4875" spans="1:5" s="9" customFormat="1" x14ac:dyDescent="0.2">
      <c r="A4875"/>
      <c r="B4875"/>
      <c r="C4875"/>
      <c r="D4875"/>
      <c r="E4875" s="1"/>
    </row>
    <row r="4876" spans="1:5" s="9" customFormat="1" x14ac:dyDescent="0.2">
      <c r="A4876"/>
      <c r="B4876"/>
      <c r="C4876"/>
      <c r="D4876"/>
      <c r="E4876" s="1"/>
    </row>
    <row r="4877" spans="1:5" s="9" customFormat="1" x14ac:dyDescent="0.2">
      <c r="A4877"/>
      <c r="B4877"/>
      <c r="C4877"/>
      <c r="D4877"/>
      <c r="E4877" s="1"/>
    </row>
    <row r="4878" spans="1:5" s="9" customFormat="1" x14ac:dyDescent="0.2">
      <c r="A4878"/>
      <c r="B4878"/>
      <c r="C4878"/>
      <c r="D4878"/>
      <c r="E4878" s="1"/>
    </row>
    <row r="4879" spans="1:5" s="9" customFormat="1" x14ac:dyDescent="0.2">
      <c r="A4879"/>
      <c r="B4879"/>
      <c r="C4879"/>
      <c r="D4879"/>
      <c r="E4879" s="1"/>
    </row>
    <row r="4880" spans="1:5" s="9" customFormat="1" x14ac:dyDescent="0.2">
      <c r="A4880"/>
      <c r="B4880"/>
      <c r="C4880"/>
      <c r="D4880"/>
      <c r="E4880" s="1"/>
    </row>
    <row r="4881" spans="1:5" s="9" customFormat="1" x14ac:dyDescent="0.2">
      <c r="A4881"/>
      <c r="B4881"/>
      <c r="C4881"/>
      <c r="D4881"/>
      <c r="E4881" s="1"/>
    </row>
    <row r="4882" spans="1:5" s="9" customFormat="1" x14ac:dyDescent="0.2">
      <c r="A4882"/>
      <c r="B4882"/>
      <c r="C4882"/>
      <c r="D4882"/>
      <c r="E4882" s="1"/>
    </row>
    <row r="4883" spans="1:5" s="9" customFormat="1" x14ac:dyDescent="0.2">
      <c r="A4883"/>
      <c r="B4883"/>
      <c r="C4883"/>
      <c r="D4883"/>
      <c r="E4883" s="1"/>
    </row>
    <row r="4884" spans="1:5" s="9" customFormat="1" x14ac:dyDescent="0.2">
      <c r="A4884"/>
      <c r="B4884"/>
      <c r="C4884"/>
      <c r="D4884"/>
      <c r="E4884" s="1"/>
    </row>
    <row r="4885" spans="1:5" s="9" customFormat="1" x14ac:dyDescent="0.2">
      <c r="A4885"/>
      <c r="B4885"/>
      <c r="C4885"/>
      <c r="D4885"/>
      <c r="E4885" s="1"/>
    </row>
    <row r="4886" spans="1:5" s="9" customFormat="1" x14ac:dyDescent="0.2">
      <c r="A4886"/>
      <c r="B4886"/>
      <c r="C4886"/>
      <c r="D4886"/>
      <c r="E4886" s="1"/>
    </row>
    <row r="4887" spans="1:5" s="9" customFormat="1" x14ac:dyDescent="0.2">
      <c r="A4887"/>
      <c r="B4887"/>
      <c r="C4887"/>
      <c r="D4887"/>
      <c r="E4887" s="1"/>
    </row>
    <row r="4888" spans="1:5" s="9" customFormat="1" x14ac:dyDescent="0.2">
      <c r="A4888"/>
      <c r="B4888"/>
      <c r="C4888"/>
      <c r="D4888"/>
      <c r="E4888" s="1"/>
    </row>
    <row r="4889" spans="1:5" s="9" customFormat="1" x14ac:dyDescent="0.2">
      <c r="A4889"/>
      <c r="B4889"/>
      <c r="C4889"/>
      <c r="D4889"/>
      <c r="E4889" s="1"/>
    </row>
    <row r="4890" spans="1:5" s="9" customFormat="1" x14ac:dyDescent="0.2">
      <c r="A4890"/>
      <c r="B4890"/>
      <c r="C4890"/>
      <c r="D4890"/>
      <c r="E4890" s="1"/>
    </row>
    <row r="4891" spans="1:5" s="9" customFormat="1" x14ac:dyDescent="0.2">
      <c r="A4891"/>
      <c r="B4891"/>
      <c r="C4891"/>
      <c r="D4891"/>
      <c r="E4891" s="1"/>
    </row>
    <row r="4892" spans="1:5" s="9" customFormat="1" x14ac:dyDescent="0.2">
      <c r="A4892"/>
      <c r="B4892"/>
      <c r="C4892"/>
      <c r="D4892"/>
      <c r="E4892" s="1"/>
    </row>
    <row r="4893" spans="1:5" s="9" customFormat="1" x14ac:dyDescent="0.2">
      <c r="A4893"/>
      <c r="B4893"/>
      <c r="C4893"/>
      <c r="D4893"/>
      <c r="E4893" s="1"/>
    </row>
    <row r="4894" spans="1:5" s="9" customFormat="1" x14ac:dyDescent="0.2">
      <c r="A4894"/>
      <c r="B4894"/>
      <c r="C4894"/>
      <c r="D4894"/>
      <c r="E4894" s="1"/>
    </row>
    <row r="4895" spans="1:5" s="9" customFormat="1" x14ac:dyDescent="0.2">
      <c r="A4895"/>
      <c r="B4895"/>
      <c r="C4895"/>
      <c r="D4895"/>
      <c r="E4895" s="1"/>
    </row>
    <row r="4896" spans="1:5" s="9" customFormat="1" x14ac:dyDescent="0.2">
      <c r="A4896"/>
      <c r="B4896"/>
      <c r="C4896"/>
      <c r="D4896"/>
      <c r="E4896" s="1"/>
    </row>
    <row r="4897" spans="1:5" s="9" customFormat="1" x14ac:dyDescent="0.2">
      <c r="A4897"/>
      <c r="B4897"/>
      <c r="C4897"/>
      <c r="D4897"/>
      <c r="E4897" s="1"/>
    </row>
    <row r="4898" spans="1:5" s="9" customFormat="1" x14ac:dyDescent="0.2">
      <c r="A4898"/>
      <c r="B4898"/>
      <c r="C4898"/>
      <c r="D4898"/>
      <c r="E4898" s="1"/>
    </row>
    <row r="4899" spans="1:5" s="9" customFormat="1" x14ac:dyDescent="0.2">
      <c r="A4899"/>
      <c r="B4899"/>
      <c r="C4899"/>
      <c r="D4899"/>
      <c r="E4899" s="1"/>
    </row>
    <row r="4900" spans="1:5" s="9" customFormat="1" x14ac:dyDescent="0.2">
      <c r="A4900"/>
      <c r="B4900"/>
      <c r="C4900"/>
      <c r="D4900"/>
      <c r="E4900" s="1"/>
    </row>
    <row r="4901" spans="1:5" s="9" customFormat="1" x14ac:dyDescent="0.2">
      <c r="A4901"/>
      <c r="B4901"/>
      <c r="C4901"/>
      <c r="D4901"/>
      <c r="E4901" s="1"/>
    </row>
    <row r="4902" spans="1:5" s="9" customFormat="1" x14ac:dyDescent="0.2">
      <c r="A4902"/>
      <c r="B4902"/>
      <c r="C4902"/>
      <c r="D4902"/>
      <c r="E4902" s="1"/>
    </row>
    <row r="4903" spans="1:5" s="9" customFormat="1" x14ac:dyDescent="0.2">
      <c r="A4903"/>
      <c r="B4903"/>
      <c r="C4903"/>
      <c r="D4903"/>
      <c r="E4903" s="1"/>
    </row>
    <row r="4904" spans="1:5" s="9" customFormat="1" x14ac:dyDescent="0.2">
      <c r="A4904"/>
      <c r="B4904"/>
      <c r="C4904"/>
      <c r="D4904"/>
      <c r="E4904" s="1"/>
    </row>
    <row r="4905" spans="1:5" s="9" customFormat="1" x14ac:dyDescent="0.2">
      <c r="A4905"/>
      <c r="B4905"/>
      <c r="C4905"/>
      <c r="D4905"/>
      <c r="E4905" s="1"/>
    </row>
    <row r="4906" spans="1:5" s="9" customFormat="1" x14ac:dyDescent="0.2">
      <c r="A4906"/>
      <c r="B4906"/>
      <c r="C4906"/>
      <c r="D4906"/>
      <c r="E4906" s="1"/>
    </row>
    <row r="4907" spans="1:5" s="9" customFormat="1" x14ac:dyDescent="0.2">
      <c r="A4907"/>
      <c r="B4907"/>
      <c r="C4907"/>
      <c r="D4907"/>
      <c r="E4907" s="1"/>
    </row>
    <row r="4908" spans="1:5" s="9" customFormat="1" x14ac:dyDescent="0.2">
      <c r="A4908"/>
      <c r="B4908"/>
      <c r="C4908"/>
      <c r="D4908"/>
      <c r="E4908" s="1"/>
    </row>
    <row r="4909" spans="1:5" s="9" customFormat="1" x14ac:dyDescent="0.2">
      <c r="A4909"/>
      <c r="B4909"/>
      <c r="C4909"/>
      <c r="D4909"/>
      <c r="E4909" s="1"/>
    </row>
    <row r="4910" spans="1:5" s="9" customFormat="1" x14ac:dyDescent="0.2">
      <c r="A4910"/>
      <c r="B4910"/>
      <c r="C4910"/>
      <c r="D4910"/>
      <c r="E4910" s="1"/>
    </row>
    <row r="4911" spans="1:5" s="9" customFormat="1" x14ac:dyDescent="0.2">
      <c r="A4911"/>
      <c r="B4911"/>
      <c r="C4911"/>
      <c r="D4911"/>
      <c r="E4911" s="1"/>
    </row>
    <row r="4912" spans="1:5" s="9" customFormat="1" x14ac:dyDescent="0.2">
      <c r="A4912"/>
      <c r="B4912"/>
      <c r="C4912"/>
      <c r="D4912"/>
      <c r="E4912" s="1"/>
    </row>
    <row r="4913" spans="1:5" s="9" customFormat="1" x14ac:dyDescent="0.2">
      <c r="A4913"/>
      <c r="B4913"/>
      <c r="C4913"/>
      <c r="D4913"/>
      <c r="E4913" s="1"/>
    </row>
    <row r="4914" spans="1:5" s="9" customFormat="1" x14ac:dyDescent="0.2">
      <c r="A4914"/>
      <c r="B4914"/>
      <c r="C4914"/>
      <c r="D4914"/>
      <c r="E4914" s="1"/>
    </row>
    <row r="4915" spans="1:5" s="9" customFormat="1" x14ac:dyDescent="0.2">
      <c r="A4915"/>
      <c r="B4915"/>
      <c r="C4915"/>
      <c r="D4915"/>
      <c r="E4915" s="1"/>
    </row>
    <row r="4916" spans="1:5" s="9" customFormat="1" x14ac:dyDescent="0.2">
      <c r="A4916"/>
      <c r="B4916"/>
      <c r="C4916"/>
      <c r="D4916"/>
      <c r="E4916" s="1"/>
    </row>
    <row r="4917" spans="1:5" s="9" customFormat="1" x14ac:dyDescent="0.2">
      <c r="A4917"/>
      <c r="B4917"/>
      <c r="C4917"/>
      <c r="D4917"/>
      <c r="E4917" s="1"/>
    </row>
    <row r="4918" spans="1:5" s="9" customFormat="1" x14ac:dyDescent="0.2">
      <c r="A4918"/>
      <c r="B4918"/>
      <c r="C4918"/>
      <c r="D4918"/>
      <c r="E4918" s="1"/>
    </row>
    <row r="4919" spans="1:5" s="9" customFormat="1" x14ac:dyDescent="0.2">
      <c r="A4919"/>
      <c r="B4919"/>
      <c r="C4919"/>
      <c r="D4919"/>
      <c r="E4919" s="1"/>
    </row>
    <row r="4920" spans="1:5" s="9" customFormat="1" x14ac:dyDescent="0.2">
      <c r="A4920"/>
      <c r="B4920"/>
      <c r="C4920"/>
      <c r="D4920"/>
      <c r="E4920" s="1"/>
    </row>
    <row r="4921" spans="1:5" s="9" customFormat="1" x14ac:dyDescent="0.2">
      <c r="A4921"/>
      <c r="B4921"/>
      <c r="C4921"/>
      <c r="D4921"/>
      <c r="E4921" s="1"/>
    </row>
    <row r="4922" spans="1:5" s="9" customFormat="1" x14ac:dyDescent="0.2">
      <c r="A4922"/>
      <c r="B4922"/>
      <c r="C4922"/>
      <c r="D4922"/>
      <c r="E4922" s="1"/>
    </row>
    <row r="4923" spans="1:5" s="9" customFormat="1" x14ac:dyDescent="0.2">
      <c r="A4923"/>
      <c r="B4923"/>
      <c r="C4923"/>
      <c r="D4923"/>
      <c r="E4923" s="1"/>
    </row>
    <row r="4924" spans="1:5" s="9" customFormat="1" x14ac:dyDescent="0.2">
      <c r="A4924"/>
      <c r="B4924"/>
      <c r="C4924"/>
      <c r="D4924"/>
      <c r="E4924" s="1"/>
    </row>
    <row r="4925" spans="1:5" s="9" customFormat="1" x14ac:dyDescent="0.2">
      <c r="A4925"/>
      <c r="B4925"/>
      <c r="C4925"/>
      <c r="D4925"/>
      <c r="E4925" s="1"/>
    </row>
    <row r="4926" spans="1:5" s="9" customFormat="1" x14ac:dyDescent="0.2">
      <c r="A4926"/>
      <c r="B4926"/>
      <c r="C4926"/>
      <c r="D4926"/>
      <c r="E4926" s="1"/>
    </row>
    <row r="4927" spans="1:5" s="9" customFormat="1" x14ac:dyDescent="0.2">
      <c r="A4927"/>
      <c r="B4927"/>
      <c r="C4927"/>
      <c r="D4927"/>
      <c r="E4927" s="1"/>
    </row>
    <row r="4928" spans="1:5" s="9" customFormat="1" x14ac:dyDescent="0.2">
      <c r="A4928"/>
      <c r="B4928"/>
      <c r="C4928"/>
      <c r="D4928"/>
      <c r="E4928" s="1"/>
    </row>
    <row r="4929" spans="1:5" s="9" customFormat="1" x14ac:dyDescent="0.2">
      <c r="A4929"/>
      <c r="B4929"/>
      <c r="C4929"/>
      <c r="D4929"/>
      <c r="E4929" s="1"/>
    </row>
    <row r="4930" spans="1:5" s="9" customFormat="1" x14ac:dyDescent="0.2">
      <c r="A4930"/>
      <c r="B4930"/>
      <c r="C4930"/>
      <c r="D4930"/>
      <c r="E4930" s="1"/>
    </row>
    <row r="4931" spans="1:5" s="9" customFormat="1" x14ac:dyDescent="0.2">
      <c r="A4931"/>
      <c r="B4931"/>
      <c r="C4931"/>
      <c r="D4931"/>
      <c r="E4931" s="1"/>
    </row>
    <row r="4932" spans="1:5" s="9" customFormat="1" x14ac:dyDescent="0.2">
      <c r="A4932"/>
      <c r="B4932"/>
      <c r="C4932"/>
      <c r="D4932"/>
      <c r="E4932" s="1"/>
    </row>
    <row r="4933" spans="1:5" s="9" customFormat="1" x14ac:dyDescent="0.2">
      <c r="A4933"/>
      <c r="B4933"/>
      <c r="C4933"/>
      <c r="D4933"/>
      <c r="E4933" s="1"/>
    </row>
    <row r="4934" spans="1:5" s="9" customFormat="1" x14ac:dyDescent="0.2">
      <c r="A4934"/>
      <c r="B4934"/>
      <c r="C4934"/>
      <c r="D4934"/>
      <c r="E4934" s="1"/>
    </row>
    <row r="4935" spans="1:5" s="9" customFormat="1" x14ac:dyDescent="0.2">
      <c r="A4935"/>
      <c r="B4935"/>
      <c r="C4935"/>
      <c r="D4935"/>
      <c r="E4935" s="1"/>
    </row>
    <row r="4936" spans="1:5" s="9" customFormat="1" x14ac:dyDescent="0.2">
      <c r="A4936"/>
      <c r="B4936"/>
      <c r="C4936"/>
      <c r="D4936"/>
      <c r="E4936" s="1"/>
    </row>
    <row r="4937" spans="1:5" s="9" customFormat="1" x14ac:dyDescent="0.2">
      <c r="A4937"/>
      <c r="B4937"/>
      <c r="C4937"/>
      <c r="D4937"/>
      <c r="E4937" s="1"/>
    </row>
    <row r="4938" spans="1:5" s="9" customFormat="1" x14ac:dyDescent="0.2">
      <c r="A4938"/>
      <c r="B4938"/>
      <c r="C4938"/>
      <c r="D4938"/>
      <c r="E4938" s="1"/>
    </row>
    <row r="4939" spans="1:5" s="9" customFormat="1" x14ac:dyDescent="0.2">
      <c r="A4939"/>
      <c r="B4939"/>
      <c r="C4939"/>
      <c r="D4939"/>
      <c r="E4939" s="1"/>
    </row>
    <row r="4940" spans="1:5" s="9" customFormat="1" x14ac:dyDescent="0.2">
      <c r="A4940"/>
      <c r="B4940"/>
      <c r="C4940"/>
      <c r="D4940"/>
      <c r="E4940" s="1"/>
    </row>
    <row r="4941" spans="1:5" s="9" customFormat="1" x14ac:dyDescent="0.2">
      <c r="A4941"/>
      <c r="B4941"/>
      <c r="C4941"/>
      <c r="D4941"/>
      <c r="E4941" s="1"/>
    </row>
    <row r="4942" spans="1:5" s="9" customFormat="1" x14ac:dyDescent="0.2">
      <c r="A4942"/>
      <c r="B4942"/>
      <c r="C4942"/>
      <c r="D4942"/>
      <c r="E4942" s="1"/>
    </row>
    <row r="4943" spans="1:5" s="9" customFormat="1" x14ac:dyDescent="0.2">
      <c r="A4943"/>
      <c r="B4943"/>
      <c r="C4943"/>
      <c r="D4943"/>
      <c r="E4943" s="1"/>
    </row>
    <row r="4944" spans="1:5" s="9" customFormat="1" x14ac:dyDescent="0.2">
      <c r="A4944"/>
      <c r="B4944"/>
      <c r="C4944"/>
      <c r="D4944"/>
      <c r="E4944" s="1"/>
    </row>
    <row r="4945" spans="1:5" s="9" customFormat="1" x14ac:dyDescent="0.2">
      <c r="A4945"/>
      <c r="B4945"/>
      <c r="C4945"/>
      <c r="D4945"/>
      <c r="E4945" s="1"/>
    </row>
    <row r="4946" spans="1:5" s="9" customFormat="1" x14ac:dyDescent="0.2">
      <c r="A4946"/>
      <c r="B4946"/>
      <c r="C4946"/>
      <c r="D4946"/>
      <c r="E4946" s="1"/>
    </row>
    <row r="4947" spans="1:5" s="9" customFormat="1" x14ac:dyDescent="0.2">
      <c r="A4947"/>
      <c r="B4947"/>
      <c r="C4947"/>
      <c r="D4947"/>
      <c r="E4947" s="1"/>
    </row>
    <row r="4948" spans="1:5" s="9" customFormat="1" x14ac:dyDescent="0.2">
      <c r="A4948"/>
      <c r="B4948"/>
      <c r="C4948"/>
      <c r="D4948"/>
      <c r="E4948" s="1"/>
    </row>
    <row r="4949" spans="1:5" s="9" customFormat="1" x14ac:dyDescent="0.2">
      <c r="A4949"/>
      <c r="B4949"/>
      <c r="C4949"/>
      <c r="D4949"/>
      <c r="E4949" s="1"/>
    </row>
    <row r="4950" spans="1:5" s="9" customFormat="1" x14ac:dyDescent="0.2">
      <c r="A4950"/>
      <c r="B4950"/>
      <c r="C4950"/>
      <c r="D4950"/>
      <c r="E4950" s="1"/>
    </row>
    <row r="4951" spans="1:5" s="9" customFormat="1" x14ac:dyDescent="0.2">
      <c r="A4951"/>
      <c r="B4951"/>
      <c r="C4951"/>
      <c r="D4951"/>
      <c r="E4951" s="1"/>
    </row>
    <row r="4952" spans="1:5" s="9" customFormat="1" x14ac:dyDescent="0.2">
      <c r="A4952"/>
      <c r="B4952"/>
      <c r="C4952"/>
      <c r="D4952"/>
      <c r="E4952" s="1"/>
    </row>
    <row r="4953" spans="1:5" s="9" customFormat="1" x14ac:dyDescent="0.2">
      <c r="A4953"/>
      <c r="B4953"/>
      <c r="C4953"/>
      <c r="D4953"/>
      <c r="E4953" s="1"/>
    </row>
    <row r="4954" spans="1:5" s="9" customFormat="1" x14ac:dyDescent="0.2">
      <c r="A4954"/>
      <c r="B4954"/>
      <c r="C4954"/>
      <c r="D4954"/>
      <c r="E4954" s="1"/>
    </row>
    <row r="4955" spans="1:5" s="9" customFormat="1" x14ac:dyDescent="0.2">
      <c r="A4955"/>
      <c r="B4955"/>
      <c r="C4955"/>
      <c r="D4955"/>
      <c r="E4955" s="1"/>
    </row>
    <row r="4956" spans="1:5" s="9" customFormat="1" x14ac:dyDescent="0.2">
      <c r="A4956"/>
      <c r="B4956"/>
      <c r="C4956"/>
      <c r="D4956"/>
      <c r="E4956" s="1"/>
    </row>
    <row r="4957" spans="1:5" s="9" customFormat="1" x14ac:dyDescent="0.2">
      <c r="A4957"/>
      <c r="B4957"/>
      <c r="C4957"/>
      <c r="D4957"/>
      <c r="E4957" s="1"/>
    </row>
    <row r="4958" spans="1:5" s="9" customFormat="1" x14ac:dyDescent="0.2">
      <c r="A4958"/>
      <c r="B4958"/>
      <c r="C4958"/>
      <c r="D4958"/>
      <c r="E4958" s="1"/>
    </row>
    <row r="4959" spans="1:5" s="9" customFormat="1" x14ac:dyDescent="0.2">
      <c r="A4959"/>
      <c r="B4959"/>
      <c r="C4959"/>
      <c r="D4959"/>
      <c r="E4959" s="1"/>
    </row>
    <row r="4960" spans="1:5" s="9" customFormat="1" x14ac:dyDescent="0.2">
      <c r="A4960"/>
      <c r="B4960"/>
      <c r="C4960"/>
      <c r="D4960"/>
      <c r="E4960" s="1"/>
    </row>
    <row r="4961" spans="1:5" s="9" customFormat="1" x14ac:dyDescent="0.2">
      <c r="A4961"/>
      <c r="B4961"/>
      <c r="C4961"/>
      <c r="D4961"/>
      <c r="E4961" s="1"/>
    </row>
    <row r="4962" spans="1:5" s="9" customFormat="1" x14ac:dyDescent="0.2">
      <c r="A4962"/>
      <c r="B4962"/>
      <c r="C4962"/>
      <c r="D4962"/>
      <c r="E4962" s="1"/>
    </row>
    <row r="4963" spans="1:5" s="9" customFormat="1" x14ac:dyDescent="0.2">
      <c r="A4963"/>
      <c r="B4963"/>
      <c r="C4963"/>
      <c r="D4963"/>
      <c r="E4963" s="1"/>
    </row>
    <row r="4964" spans="1:5" s="9" customFormat="1" x14ac:dyDescent="0.2">
      <c r="A4964"/>
      <c r="B4964"/>
      <c r="C4964"/>
      <c r="D4964"/>
      <c r="E4964" s="1"/>
    </row>
    <row r="4965" spans="1:5" s="9" customFormat="1" x14ac:dyDescent="0.2">
      <c r="A4965"/>
      <c r="B4965"/>
      <c r="C4965"/>
      <c r="D4965"/>
      <c r="E4965" s="1"/>
    </row>
    <row r="4966" spans="1:5" s="9" customFormat="1" x14ac:dyDescent="0.2">
      <c r="A4966"/>
      <c r="B4966"/>
      <c r="C4966"/>
      <c r="D4966"/>
      <c r="E4966" s="1"/>
    </row>
    <row r="4967" spans="1:5" s="9" customFormat="1" x14ac:dyDescent="0.2">
      <c r="A4967"/>
      <c r="B4967"/>
      <c r="C4967"/>
      <c r="D4967"/>
      <c r="E4967" s="1"/>
    </row>
    <row r="4968" spans="1:5" s="9" customFormat="1" x14ac:dyDescent="0.2">
      <c r="A4968"/>
      <c r="B4968"/>
      <c r="C4968"/>
      <c r="D4968"/>
      <c r="E4968" s="1"/>
    </row>
    <row r="4969" spans="1:5" s="9" customFormat="1" x14ac:dyDescent="0.2">
      <c r="A4969"/>
      <c r="B4969"/>
      <c r="C4969"/>
      <c r="D4969"/>
      <c r="E4969" s="1"/>
    </row>
    <row r="4970" spans="1:5" s="9" customFormat="1" x14ac:dyDescent="0.2">
      <c r="A4970"/>
      <c r="B4970"/>
      <c r="C4970"/>
      <c r="D4970"/>
      <c r="E4970" s="1"/>
    </row>
    <row r="4971" spans="1:5" s="9" customFormat="1" x14ac:dyDescent="0.2">
      <c r="A4971"/>
      <c r="B4971"/>
      <c r="C4971"/>
      <c r="D4971"/>
      <c r="E4971" s="1"/>
    </row>
    <row r="4972" spans="1:5" s="9" customFormat="1" x14ac:dyDescent="0.2">
      <c r="A4972"/>
      <c r="B4972"/>
      <c r="C4972"/>
      <c r="D4972"/>
      <c r="E4972" s="1"/>
    </row>
    <row r="4973" spans="1:5" s="9" customFormat="1" x14ac:dyDescent="0.2">
      <c r="A4973"/>
      <c r="B4973"/>
      <c r="C4973"/>
      <c r="D4973"/>
      <c r="E4973" s="1"/>
    </row>
    <row r="4974" spans="1:5" s="9" customFormat="1" x14ac:dyDescent="0.2">
      <c r="A4974"/>
      <c r="B4974"/>
      <c r="C4974"/>
      <c r="D4974"/>
      <c r="E4974" s="1"/>
    </row>
    <row r="4975" spans="1:5" s="9" customFormat="1" x14ac:dyDescent="0.2">
      <c r="A4975"/>
      <c r="B4975"/>
      <c r="C4975"/>
      <c r="D4975"/>
      <c r="E4975" s="1"/>
    </row>
    <row r="4976" spans="1:5" s="9" customFormat="1" x14ac:dyDescent="0.2">
      <c r="A4976"/>
      <c r="B4976"/>
      <c r="C4976"/>
      <c r="D4976"/>
      <c r="E4976" s="1"/>
    </row>
    <row r="4977" spans="1:5" s="9" customFormat="1" x14ac:dyDescent="0.2">
      <c r="A4977"/>
      <c r="B4977"/>
      <c r="C4977"/>
      <c r="D4977"/>
      <c r="E4977" s="1"/>
    </row>
    <row r="4978" spans="1:5" s="9" customFormat="1" x14ac:dyDescent="0.2">
      <c r="A4978"/>
      <c r="B4978"/>
      <c r="C4978"/>
      <c r="D4978"/>
      <c r="E4978" s="1"/>
    </row>
    <row r="4979" spans="1:5" s="9" customFormat="1" x14ac:dyDescent="0.2">
      <c r="A4979"/>
      <c r="B4979"/>
      <c r="C4979"/>
      <c r="D4979"/>
      <c r="E4979" s="1"/>
    </row>
    <row r="4980" spans="1:5" s="9" customFormat="1" x14ac:dyDescent="0.2">
      <c r="A4980"/>
      <c r="B4980"/>
      <c r="C4980"/>
      <c r="D4980"/>
      <c r="E4980" s="1"/>
    </row>
    <row r="4981" spans="1:5" s="9" customFormat="1" x14ac:dyDescent="0.2">
      <c r="A4981"/>
      <c r="B4981"/>
      <c r="C4981"/>
      <c r="D4981"/>
      <c r="E4981" s="1"/>
    </row>
    <row r="4982" spans="1:5" s="9" customFormat="1" x14ac:dyDescent="0.2">
      <c r="A4982"/>
      <c r="B4982"/>
      <c r="C4982"/>
      <c r="D4982"/>
      <c r="E4982" s="1"/>
    </row>
    <row r="4983" spans="1:5" s="9" customFormat="1" x14ac:dyDescent="0.2">
      <c r="A4983"/>
      <c r="B4983"/>
      <c r="C4983"/>
      <c r="D4983"/>
      <c r="E4983" s="1"/>
    </row>
    <row r="4984" spans="1:5" s="9" customFormat="1" x14ac:dyDescent="0.2">
      <c r="A4984"/>
      <c r="B4984"/>
      <c r="C4984"/>
      <c r="D4984"/>
      <c r="E4984" s="1"/>
    </row>
    <row r="4985" spans="1:5" s="9" customFormat="1" x14ac:dyDescent="0.2">
      <c r="A4985"/>
      <c r="B4985"/>
      <c r="C4985"/>
      <c r="D4985"/>
      <c r="E4985" s="1"/>
    </row>
    <row r="4986" spans="1:5" s="9" customFormat="1" x14ac:dyDescent="0.2">
      <c r="A4986"/>
      <c r="B4986"/>
      <c r="C4986"/>
      <c r="D4986"/>
      <c r="E4986" s="1"/>
    </row>
    <row r="4987" spans="1:5" s="9" customFormat="1" x14ac:dyDescent="0.2">
      <c r="A4987"/>
      <c r="B4987"/>
      <c r="C4987"/>
      <c r="D4987"/>
      <c r="E4987" s="1"/>
    </row>
    <row r="4988" spans="1:5" s="9" customFormat="1" x14ac:dyDescent="0.2">
      <c r="A4988"/>
      <c r="B4988"/>
      <c r="C4988"/>
      <c r="D4988"/>
      <c r="E4988" s="1"/>
    </row>
    <row r="4989" spans="1:5" s="9" customFormat="1" x14ac:dyDescent="0.2">
      <c r="A4989"/>
      <c r="B4989"/>
      <c r="C4989"/>
      <c r="D4989"/>
      <c r="E4989" s="1"/>
    </row>
    <row r="4990" spans="1:5" s="9" customFormat="1" x14ac:dyDescent="0.2">
      <c r="A4990"/>
      <c r="B4990"/>
      <c r="C4990"/>
      <c r="D4990"/>
      <c r="E4990" s="1"/>
    </row>
    <row r="4991" spans="1:5" s="9" customFormat="1" x14ac:dyDescent="0.2">
      <c r="A4991"/>
      <c r="B4991"/>
      <c r="C4991"/>
      <c r="D4991"/>
      <c r="E4991" s="1"/>
    </row>
    <row r="4992" spans="1:5" s="9" customFormat="1" x14ac:dyDescent="0.2">
      <c r="A4992"/>
      <c r="B4992"/>
      <c r="C4992"/>
      <c r="D4992"/>
      <c r="E4992" s="1"/>
    </row>
    <row r="4993" spans="1:5" s="9" customFormat="1" x14ac:dyDescent="0.2">
      <c r="A4993"/>
      <c r="B4993"/>
      <c r="C4993"/>
      <c r="D4993"/>
      <c r="E4993" s="1"/>
    </row>
    <row r="4994" spans="1:5" s="9" customFormat="1" x14ac:dyDescent="0.2">
      <c r="A4994"/>
      <c r="B4994"/>
      <c r="C4994"/>
      <c r="D4994"/>
      <c r="E4994" s="1"/>
    </row>
    <row r="4995" spans="1:5" s="9" customFormat="1" x14ac:dyDescent="0.2">
      <c r="A4995"/>
      <c r="B4995"/>
      <c r="C4995"/>
      <c r="D4995"/>
      <c r="E4995" s="1"/>
    </row>
    <row r="4996" spans="1:5" s="9" customFormat="1" x14ac:dyDescent="0.2">
      <c r="A4996"/>
      <c r="B4996"/>
      <c r="C4996"/>
      <c r="D4996"/>
      <c r="E4996" s="1"/>
    </row>
    <row r="4997" spans="1:5" s="9" customFormat="1" x14ac:dyDescent="0.2">
      <c r="A4997"/>
      <c r="B4997"/>
      <c r="C4997"/>
      <c r="D4997"/>
      <c r="E4997" s="1"/>
    </row>
    <row r="4998" spans="1:5" s="9" customFormat="1" x14ac:dyDescent="0.2">
      <c r="A4998"/>
      <c r="B4998"/>
      <c r="C4998"/>
      <c r="D4998"/>
      <c r="E4998" s="1"/>
    </row>
    <row r="4999" spans="1:5" s="9" customFormat="1" x14ac:dyDescent="0.2">
      <c r="A4999"/>
      <c r="B4999"/>
      <c r="C4999"/>
      <c r="D4999"/>
      <c r="E4999" s="1"/>
    </row>
    <row r="5000" spans="1:5" s="9" customFormat="1" x14ac:dyDescent="0.2">
      <c r="A5000"/>
      <c r="B5000"/>
      <c r="C5000"/>
      <c r="D5000"/>
      <c r="E5000" s="1"/>
    </row>
    <row r="5001" spans="1:5" s="9" customFormat="1" x14ac:dyDescent="0.2">
      <c r="A5001"/>
      <c r="B5001"/>
      <c r="C5001"/>
      <c r="D5001"/>
      <c r="E5001" s="1"/>
    </row>
    <row r="5002" spans="1:5" s="9" customFormat="1" x14ac:dyDescent="0.2">
      <c r="A5002"/>
      <c r="B5002"/>
      <c r="C5002"/>
      <c r="D5002"/>
      <c r="E5002" s="1"/>
    </row>
    <row r="5003" spans="1:5" s="9" customFormat="1" x14ac:dyDescent="0.2">
      <c r="A5003"/>
      <c r="B5003"/>
      <c r="C5003"/>
      <c r="D5003"/>
      <c r="E5003" s="1"/>
    </row>
    <row r="5004" spans="1:5" s="9" customFormat="1" x14ac:dyDescent="0.2">
      <c r="A5004"/>
      <c r="B5004"/>
      <c r="C5004"/>
      <c r="D5004"/>
      <c r="E5004" s="1"/>
    </row>
    <row r="5005" spans="1:5" s="9" customFormat="1" x14ac:dyDescent="0.2">
      <c r="A5005"/>
      <c r="B5005"/>
      <c r="C5005"/>
      <c r="D5005"/>
      <c r="E5005" s="1"/>
    </row>
    <row r="5006" spans="1:5" s="9" customFormat="1" x14ac:dyDescent="0.2">
      <c r="A5006"/>
      <c r="B5006"/>
      <c r="C5006"/>
      <c r="D5006"/>
      <c r="E5006" s="1"/>
    </row>
    <row r="5007" spans="1:5" s="9" customFormat="1" x14ac:dyDescent="0.2">
      <c r="A5007"/>
      <c r="B5007"/>
      <c r="C5007"/>
      <c r="D5007"/>
      <c r="E5007" s="1"/>
    </row>
    <row r="5008" spans="1:5" s="9" customFormat="1" x14ac:dyDescent="0.2">
      <c r="A5008"/>
      <c r="B5008"/>
      <c r="C5008"/>
      <c r="D5008"/>
      <c r="E5008" s="1"/>
    </row>
    <row r="5009" spans="1:5" s="9" customFormat="1" x14ac:dyDescent="0.2">
      <c r="A5009"/>
      <c r="B5009"/>
      <c r="C5009"/>
      <c r="D5009"/>
      <c r="E5009" s="1"/>
    </row>
    <row r="5010" spans="1:5" s="9" customFormat="1" x14ac:dyDescent="0.2">
      <c r="A5010"/>
      <c r="B5010"/>
      <c r="C5010"/>
      <c r="D5010"/>
      <c r="E5010" s="1"/>
    </row>
    <row r="5011" spans="1:5" s="9" customFormat="1" x14ac:dyDescent="0.2">
      <c r="A5011"/>
      <c r="B5011"/>
      <c r="C5011"/>
      <c r="D5011"/>
      <c r="E5011" s="1"/>
    </row>
    <row r="5012" spans="1:5" s="9" customFormat="1" x14ac:dyDescent="0.2">
      <c r="A5012"/>
      <c r="B5012"/>
      <c r="C5012"/>
      <c r="D5012"/>
      <c r="E5012" s="1"/>
    </row>
    <row r="5013" spans="1:5" s="9" customFormat="1" x14ac:dyDescent="0.2">
      <c r="A5013"/>
      <c r="B5013"/>
      <c r="C5013"/>
      <c r="D5013"/>
      <c r="E5013" s="1"/>
    </row>
    <row r="5014" spans="1:5" s="9" customFormat="1" x14ac:dyDescent="0.2">
      <c r="A5014"/>
      <c r="B5014"/>
      <c r="C5014"/>
      <c r="D5014"/>
      <c r="E5014" s="1"/>
    </row>
    <row r="5015" spans="1:5" s="9" customFormat="1" x14ac:dyDescent="0.2">
      <c r="A5015"/>
      <c r="B5015"/>
      <c r="C5015"/>
      <c r="D5015"/>
      <c r="E5015" s="1"/>
    </row>
    <row r="5016" spans="1:5" s="9" customFormat="1" x14ac:dyDescent="0.2">
      <c r="A5016"/>
      <c r="B5016"/>
      <c r="C5016"/>
      <c r="D5016"/>
      <c r="E5016" s="1"/>
    </row>
    <row r="5017" spans="1:5" s="9" customFormat="1" x14ac:dyDescent="0.2">
      <c r="A5017"/>
      <c r="B5017"/>
      <c r="C5017"/>
      <c r="D5017"/>
      <c r="E5017" s="1"/>
    </row>
    <row r="5018" spans="1:5" s="9" customFormat="1" x14ac:dyDescent="0.2">
      <c r="A5018"/>
      <c r="B5018"/>
      <c r="C5018"/>
      <c r="D5018"/>
      <c r="E5018" s="1"/>
    </row>
    <row r="5019" spans="1:5" s="9" customFormat="1" x14ac:dyDescent="0.2">
      <c r="A5019"/>
      <c r="B5019"/>
      <c r="C5019"/>
      <c r="D5019"/>
      <c r="E5019" s="1"/>
    </row>
    <row r="5020" spans="1:5" s="9" customFormat="1" x14ac:dyDescent="0.2">
      <c r="A5020"/>
      <c r="B5020"/>
      <c r="C5020"/>
      <c r="D5020"/>
      <c r="E5020" s="1"/>
    </row>
    <row r="5021" spans="1:5" s="9" customFormat="1" x14ac:dyDescent="0.2">
      <c r="A5021"/>
      <c r="B5021"/>
      <c r="C5021"/>
      <c r="D5021"/>
      <c r="E5021" s="1"/>
    </row>
    <row r="5022" spans="1:5" s="9" customFormat="1" x14ac:dyDescent="0.2">
      <c r="A5022"/>
      <c r="B5022"/>
      <c r="C5022"/>
      <c r="D5022"/>
      <c r="E5022" s="1"/>
    </row>
    <row r="5023" spans="1:5" s="9" customFormat="1" x14ac:dyDescent="0.2">
      <c r="A5023"/>
      <c r="B5023"/>
      <c r="C5023"/>
      <c r="D5023"/>
      <c r="E5023" s="1"/>
    </row>
    <row r="5024" spans="1:5" s="9" customFormat="1" x14ac:dyDescent="0.2">
      <c r="A5024"/>
      <c r="B5024"/>
      <c r="C5024"/>
      <c r="D5024"/>
      <c r="E5024" s="1"/>
    </row>
    <row r="5025" spans="1:5" s="9" customFormat="1" x14ac:dyDescent="0.2">
      <c r="A5025"/>
      <c r="B5025"/>
      <c r="C5025"/>
      <c r="D5025"/>
      <c r="E5025" s="1"/>
    </row>
    <row r="5026" spans="1:5" s="9" customFormat="1" x14ac:dyDescent="0.2">
      <c r="A5026"/>
      <c r="B5026"/>
      <c r="C5026"/>
      <c r="D5026"/>
      <c r="E5026" s="1"/>
    </row>
    <row r="5027" spans="1:5" s="9" customFormat="1" x14ac:dyDescent="0.2">
      <c r="A5027"/>
      <c r="B5027"/>
      <c r="C5027"/>
      <c r="D5027"/>
      <c r="E5027" s="1"/>
    </row>
    <row r="5028" spans="1:5" s="9" customFormat="1" x14ac:dyDescent="0.2">
      <c r="A5028"/>
      <c r="B5028"/>
      <c r="C5028"/>
      <c r="D5028"/>
      <c r="E5028" s="1"/>
    </row>
    <row r="5029" spans="1:5" s="9" customFormat="1" x14ac:dyDescent="0.2">
      <c r="A5029"/>
      <c r="B5029"/>
      <c r="C5029"/>
      <c r="D5029"/>
      <c r="E5029" s="1"/>
    </row>
    <row r="5030" spans="1:5" s="9" customFormat="1" x14ac:dyDescent="0.2">
      <c r="A5030"/>
      <c r="B5030"/>
      <c r="C5030"/>
      <c r="D5030"/>
      <c r="E5030" s="1"/>
    </row>
    <row r="5031" spans="1:5" s="9" customFormat="1" x14ac:dyDescent="0.2">
      <c r="A5031"/>
      <c r="B5031"/>
      <c r="C5031"/>
      <c r="D5031"/>
      <c r="E5031" s="1"/>
    </row>
    <row r="5032" spans="1:5" s="9" customFormat="1" x14ac:dyDescent="0.2">
      <c r="A5032"/>
      <c r="B5032"/>
      <c r="C5032"/>
      <c r="D5032"/>
      <c r="E5032" s="1"/>
    </row>
    <row r="5033" spans="1:5" s="9" customFormat="1" x14ac:dyDescent="0.2">
      <c r="A5033"/>
      <c r="B5033"/>
      <c r="C5033"/>
      <c r="D5033"/>
      <c r="E5033" s="1"/>
    </row>
    <row r="5034" spans="1:5" s="9" customFormat="1" x14ac:dyDescent="0.2">
      <c r="A5034"/>
      <c r="B5034"/>
      <c r="C5034"/>
      <c r="D5034"/>
      <c r="E5034" s="1"/>
    </row>
    <row r="5035" spans="1:5" s="9" customFormat="1" x14ac:dyDescent="0.2">
      <c r="A5035"/>
      <c r="B5035"/>
      <c r="C5035"/>
      <c r="D5035"/>
      <c r="E5035" s="1"/>
    </row>
    <row r="5036" spans="1:5" s="9" customFormat="1" x14ac:dyDescent="0.2">
      <c r="A5036"/>
      <c r="B5036"/>
      <c r="C5036"/>
      <c r="D5036"/>
      <c r="E5036" s="1"/>
    </row>
    <row r="5037" spans="1:5" s="9" customFormat="1" x14ac:dyDescent="0.2">
      <c r="A5037"/>
      <c r="B5037"/>
      <c r="C5037"/>
      <c r="D5037"/>
      <c r="E5037" s="1"/>
    </row>
    <row r="5038" spans="1:5" s="9" customFormat="1" x14ac:dyDescent="0.2">
      <c r="A5038"/>
      <c r="B5038"/>
      <c r="C5038"/>
      <c r="D5038"/>
      <c r="E5038" s="1"/>
    </row>
    <row r="5039" spans="1:5" s="9" customFormat="1" x14ac:dyDescent="0.2">
      <c r="A5039"/>
      <c r="B5039"/>
      <c r="C5039"/>
      <c r="D5039"/>
      <c r="E5039" s="1"/>
    </row>
    <row r="5040" spans="1:5" s="9" customFormat="1" x14ac:dyDescent="0.2">
      <c r="A5040"/>
      <c r="B5040"/>
      <c r="C5040"/>
      <c r="D5040"/>
      <c r="E5040" s="1"/>
    </row>
    <row r="5041" spans="1:5" s="9" customFormat="1" x14ac:dyDescent="0.2">
      <c r="A5041"/>
      <c r="B5041"/>
      <c r="C5041"/>
      <c r="D5041"/>
      <c r="E5041" s="1"/>
    </row>
    <row r="5042" spans="1:5" s="9" customFormat="1" x14ac:dyDescent="0.2">
      <c r="A5042"/>
      <c r="B5042"/>
      <c r="C5042"/>
      <c r="D5042"/>
      <c r="E5042" s="1"/>
    </row>
    <row r="5043" spans="1:5" s="9" customFormat="1" x14ac:dyDescent="0.2">
      <c r="A5043"/>
      <c r="B5043"/>
      <c r="C5043"/>
      <c r="D5043"/>
      <c r="E5043" s="1"/>
    </row>
    <row r="5044" spans="1:5" s="9" customFormat="1" x14ac:dyDescent="0.2">
      <c r="A5044"/>
      <c r="B5044"/>
      <c r="C5044"/>
      <c r="D5044"/>
      <c r="E5044" s="1"/>
    </row>
    <row r="5045" spans="1:5" s="9" customFormat="1" x14ac:dyDescent="0.2">
      <c r="A5045"/>
      <c r="B5045"/>
      <c r="C5045"/>
      <c r="D5045"/>
      <c r="E5045" s="1"/>
    </row>
    <row r="5046" spans="1:5" s="9" customFormat="1" x14ac:dyDescent="0.2">
      <c r="A5046"/>
      <c r="B5046"/>
      <c r="C5046"/>
      <c r="D5046"/>
      <c r="E5046" s="1"/>
    </row>
    <row r="5047" spans="1:5" s="9" customFormat="1" x14ac:dyDescent="0.2">
      <c r="A5047"/>
      <c r="B5047"/>
      <c r="C5047"/>
      <c r="D5047"/>
      <c r="E5047" s="1"/>
    </row>
    <row r="5048" spans="1:5" s="9" customFormat="1" x14ac:dyDescent="0.2">
      <c r="A5048"/>
      <c r="B5048"/>
      <c r="C5048"/>
      <c r="D5048"/>
      <c r="E5048" s="1"/>
    </row>
    <row r="5049" spans="1:5" s="9" customFormat="1" x14ac:dyDescent="0.2">
      <c r="A5049"/>
      <c r="B5049"/>
      <c r="C5049"/>
      <c r="D5049"/>
      <c r="E5049" s="1"/>
    </row>
    <row r="5050" spans="1:5" s="9" customFormat="1" x14ac:dyDescent="0.2">
      <c r="A5050"/>
      <c r="B5050"/>
      <c r="C5050"/>
      <c r="D5050"/>
      <c r="E5050" s="1"/>
    </row>
    <row r="5051" spans="1:5" s="9" customFormat="1" x14ac:dyDescent="0.2">
      <c r="A5051"/>
      <c r="B5051"/>
      <c r="C5051"/>
      <c r="D5051"/>
      <c r="E5051" s="1"/>
    </row>
    <row r="5052" spans="1:5" s="9" customFormat="1" x14ac:dyDescent="0.2">
      <c r="A5052"/>
      <c r="B5052"/>
      <c r="C5052"/>
      <c r="D5052"/>
      <c r="E5052" s="1"/>
    </row>
    <row r="5053" spans="1:5" s="9" customFormat="1" x14ac:dyDescent="0.2">
      <c r="A5053"/>
      <c r="B5053"/>
      <c r="C5053"/>
      <c r="D5053"/>
      <c r="E5053" s="1"/>
    </row>
    <row r="5054" spans="1:5" s="9" customFormat="1" x14ac:dyDescent="0.2">
      <c r="A5054"/>
      <c r="B5054"/>
      <c r="C5054"/>
      <c r="D5054"/>
      <c r="E5054" s="1"/>
    </row>
    <row r="5055" spans="1:5" s="9" customFormat="1" x14ac:dyDescent="0.2">
      <c r="A5055"/>
      <c r="B5055"/>
      <c r="C5055"/>
      <c r="D5055"/>
      <c r="E5055" s="1"/>
    </row>
    <row r="5056" spans="1:5" s="9" customFormat="1" x14ac:dyDescent="0.2">
      <c r="A5056"/>
      <c r="B5056"/>
      <c r="C5056"/>
      <c r="D5056"/>
      <c r="E5056" s="1"/>
    </row>
    <row r="5057" spans="1:5" s="9" customFormat="1" x14ac:dyDescent="0.2">
      <c r="A5057"/>
      <c r="B5057"/>
      <c r="C5057"/>
      <c r="D5057"/>
      <c r="E5057" s="1"/>
    </row>
    <row r="5058" spans="1:5" s="9" customFormat="1" x14ac:dyDescent="0.2">
      <c r="A5058"/>
      <c r="B5058"/>
      <c r="C5058"/>
      <c r="D5058"/>
      <c r="E5058" s="1"/>
    </row>
    <row r="5059" spans="1:5" s="9" customFormat="1" x14ac:dyDescent="0.2">
      <c r="A5059"/>
      <c r="B5059"/>
      <c r="C5059"/>
      <c r="D5059"/>
      <c r="E5059" s="1"/>
    </row>
    <row r="5060" spans="1:5" s="9" customFormat="1" x14ac:dyDescent="0.2">
      <c r="A5060"/>
      <c r="B5060"/>
      <c r="C5060"/>
      <c r="D5060"/>
      <c r="E5060" s="1"/>
    </row>
    <row r="5061" spans="1:5" s="9" customFormat="1" x14ac:dyDescent="0.2">
      <c r="A5061"/>
      <c r="B5061"/>
      <c r="C5061"/>
      <c r="D5061"/>
      <c r="E5061" s="1"/>
    </row>
    <row r="5062" spans="1:5" s="9" customFormat="1" x14ac:dyDescent="0.2">
      <c r="A5062"/>
      <c r="B5062"/>
      <c r="C5062"/>
      <c r="D5062"/>
      <c r="E5062" s="1"/>
    </row>
    <row r="5063" spans="1:5" s="9" customFormat="1" x14ac:dyDescent="0.2">
      <c r="A5063"/>
      <c r="B5063"/>
      <c r="C5063"/>
      <c r="D5063"/>
      <c r="E5063" s="1"/>
    </row>
    <row r="5064" spans="1:5" s="9" customFormat="1" x14ac:dyDescent="0.2">
      <c r="A5064"/>
      <c r="B5064"/>
      <c r="C5064"/>
      <c r="D5064"/>
      <c r="E5064" s="1"/>
    </row>
    <row r="5065" spans="1:5" s="9" customFormat="1" x14ac:dyDescent="0.2">
      <c r="A5065"/>
      <c r="B5065"/>
      <c r="C5065"/>
      <c r="D5065"/>
      <c r="E5065" s="1"/>
    </row>
    <row r="5066" spans="1:5" s="9" customFormat="1" x14ac:dyDescent="0.2">
      <c r="A5066"/>
      <c r="B5066"/>
      <c r="C5066"/>
      <c r="D5066"/>
      <c r="E5066" s="1"/>
    </row>
    <row r="5067" spans="1:5" s="9" customFormat="1" x14ac:dyDescent="0.2">
      <c r="A5067"/>
      <c r="B5067"/>
      <c r="C5067"/>
      <c r="D5067"/>
      <c r="E5067" s="1"/>
    </row>
    <row r="5068" spans="1:5" s="9" customFormat="1" x14ac:dyDescent="0.2">
      <c r="A5068"/>
      <c r="B5068"/>
      <c r="C5068"/>
      <c r="D5068"/>
      <c r="E5068" s="1"/>
    </row>
    <row r="5069" spans="1:5" s="9" customFormat="1" x14ac:dyDescent="0.2">
      <c r="A5069"/>
      <c r="B5069"/>
      <c r="C5069"/>
      <c r="D5069"/>
      <c r="E5069" s="1"/>
    </row>
    <row r="5070" spans="1:5" s="9" customFormat="1" x14ac:dyDescent="0.2">
      <c r="A5070"/>
      <c r="B5070"/>
      <c r="C5070"/>
      <c r="D5070"/>
      <c r="E5070" s="1"/>
    </row>
    <row r="5071" spans="1:5" s="9" customFormat="1" x14ac:dyDescent="0.2">
      <c r="A5071"/>
      <c r="B5071"/>
      <c r="C5071"/>
      <c r="D5071"/>
      <c r="E5071" s="1"/>
    </row>
    <row r="5072" spans="1:5" s="9" customFormat="1" x14ac:dyDescent="0.2">
      <c r="A5072"/>
      <c r="B5072"/>
      <c r="C5072"/>
      <c r="D5072"/>
      <c r="E5072" s="1"/>
    </row>
    <row r="5073" spans="1:5" s="9" customFormat="1" x14ac:dyDescent="0.2">
      <c r="A5073"/>
      <c r="B5073"/>
      <c r="C5073"/>
      <c r="D5073"/>
      <c r="E5073" s="1"/>
    </row>
    <row r="5074" spans="1:5" s="9" customFormat="1" x14ac:dyDescent="0.2">
      <c r="A5074"/>
      <c r="B5074"/>
      <c r="C5074"/>
      <c r="D5074"/>
      <c r="E5074" s="1"/>
    </row>
    <row r="5075" spans="1:5" s="9" customFormat="1" x14ac:dyDescent="0.2">
      <c r="A5075"/>
      <c r="B5075"/>
      <c r="C5075"/>
      <c r="D5075"/>
      <c r="E5075" s="1"/>
    </row>
    <row r="5076" spans="1:5" s="9" customFormat="1" x14ac:dyDescent="0.2">
      <c r="A5076"/>
      <c r="B5076"/>
      <c r="C5076"/>
      <c r="D5076"/>
      <c r="E5076" s="1"/>
    </row>
    <row r="5077" spans="1:5" s="9" customFormat="1" x14ac:dyDescent="0.2">
      <c r="A5077"/>
      <c r="B5077"/>
      <c r="C5077"/>
      <c r="D5077"/>
      <c r="E5077" s="1"/>
    </row>
    <row r="5078" spans="1:5" s="9" customFormat="1" x14ac:dyDescent="0.2">
      <c r="A5078"/>
      <c r="B5078"/>
      <c r="C5078"/>
      <c r="D5078"/>
      <c r="E5078" s="1"/>
    </row>
    <row r="5079" spans="1:5" s="9" customFormat="1" x14ac:dyDescent="0.2">
      <c r="A5079"/>
      <c r="B5079"/>
      <c r="C5079"/>
      <c r="D5079"/>
      <c r="E5079" s="1"/>
    </row>
    <row r="5080" spans="1:5" s="9" customFormat="1" x14ac:dyDescent="0.2">
      <c r="A5080"/>
      <c r="B5080"/>
      <c r="C5080"/>
      <c r="D5080"/>
      <c r="E5080" s="1"/>
    </row>
    <row r="5081" spans="1:5" s="9" customFormat="1" x14ac:dyDescent="0.2">
      <c r="A5081"/>
      <c r="B5081"/>
      <c r="C5081"/>
      <c r="D5081"/>
      <c r="E5081" s="1"/>
    </row>
    <row r="5082" spans="1:5" s="9" customFormat="1" x14ac:dyDescent="0.2">
      <c r="A5082"/>
      <c r="B5082"/>
      <c r="C5082"/>
      <c r="D5082"/>
      <c r="E5082" s="1"/>
    </row>
    <row r="5083" spans="1:5" s="9" customFormat="1" x14ac:dyDescent="0.2">
      <c r="A5083"/>
      <c r="B5083"/>
      <c r="C5083"/>
      <c r="D5083"/>
      <c r="E5083" s="1"/>
    </row>
    <row r="5084" spans="1:5" s="9" customFormat="1" x14ac:dyDescent="0.2">
      <c r="A5084"/>
      <c r="B5084"/>
      <c r="C5084"/>
      <c r="D5084"/>
      <c r="E5084" s="1"/>
    </row>
    <row r="5085" spans="1:5" s="9" customFormat="1" x14ac:dyDescent="0.2">
      <c r="A5085"/>
      <c r="B5085"/>
      <c r="C5085"/>
      <c r="D5085"/>
      <c r="E5085" s="1"/>
    </row>
    <row r="5086" spans="1:5" s="9" customFormat="1" x14ac:dyDescent="0.2">
      <c r="A5086"/>
      <c r="B5086"/>
      <c r="C5086"/>
      <c r="D5086"/>
      <c r="E5086" s="1"/>
    </row>
    <row r="5087" spans="1:5" s="9" customFormat="1" x14ac:dyDescent="0.2">
      <c r="A5087"/>
      <c r="B5087"/>
      <c r="C5087"/>
      <c r="D5087"/>
      <c r="E5087" s="1"/>
    </row>
    <row r="5088" spans="1:5" s="9" customFormat="1" x14ac:dyDescent="0.2">
      <c r="A5088"/>
      <c r="B5088"/>
      <c r="C5088"/>
      <c r="D5088"/>
      <c r="E5088" s="1"/>
    </row>
    <row r="5089" spans="1:5" s="9" customFormat="1" x14ac:dyDescent="0.2">
      <c r="A5089"/>
      <c r="B5089"/>
      <c r="C5089"/>
      <c r="D5089"/>
      <c r="E5089" s="1"/>
    </row>
    <row r="5090" spans="1:5" s="9" customFormat="1" x14ac:dyDescent="0.2">
      <c r="A5090"/>
      <c r="B5090"/>
      <c r="C5090"/>
      <c r="D5090"/>
      <c r="E5090" s="1"/>
    </row>
    <row r="5091" spans="1:5" s="9" customFormat="1" x14ac:dyDescent="0.2">
      <c r="A5091"/>
      <c r="B5091"/>
      <c r="C5091"/>
      <c r="D5091"/>
      <c r="E5091" s="1"/>
    </row>
    <row r="5092" spans="1:5" s="9" customFormat="1" x14ac:dyDescent="0.2">
      <c r="A5092"/>
      <c r="B5092"/>
      <c r="C5092"/>
      <c r="D5092"/>
      <c r="E5092" s="1"/>
    </row>
    <row r="5093" spans="1:5" s="9" customFormat="1" x14ac:dyDescent="0.2">
      <c r="A5093"/>
      <c r="B5093"/>
      <c r="C5093"/>
      <c r="D5093"/>
      <c r="E5093" s="1"/>
    </row>
    <row r="5094" spans="1:5" s="9" customFormat="1" x14ac:dyDescent="0.2">
      <c r="A5094"/>
      <c r="B5094"/>
      <c r="C5094"/>
      <c r="D5094"/>
      <c r="E5094" s="1"/>
    </row>
    <row r="5095" spans="1:5" s="9" customFormat="1" x14ac:dyDescent="0.2">
      <c r="A5095"/>
      <c r="B5095"/>
      <c r="C5095"/>
      <c r="D5095"/>
      <c r="E5095" s="1"/>
    </row>
    <row r="5096" spans="1:5" s="9" customFormat="1" x14ac:dyDescent="0.2">
      <c r="A5096"/>
      <c r="B5096"/>
      <c r="C5096"/>
      <c r="D5096"/>
      <c r="E5096" s="1"/>
    </row>
    <row r="5097" spans="1:5" s="9" customFormat="1" x14ac:dyDescent="0.2">
      <c r="A5097"/>
      <c r="B5097"/>
      <c r="C5097"/>
      <c r="D5097"/>
      <c r="E5097" s="1"/>
    </row>
    <row r="5098" spans="1:5" s="9" customFormat="1" x14ac:dyDescent="0.2">
      <c r="A5098"/>
      <c r="B5098"/>
      <c r="C5098"/>
      <c r="D5098"/>
      <c r="E5098" s="1"/>
    </row>
    <row r="5099" spans="1:5" s="9" customFormat="1" x14ac:dyDescent="0.2">
      <c r="A5099"/>
      <c r="B5099"/>
      <c r="C5099"/>
      <c r="D5099"/>
      <c r="E5099" s="1"/>
    </row>
    <row r="5100" spans="1:5" s="9" customFormat="1" x14ac:dyDescent="0.2">
      <c r="A5100"/>
      <c r="B5100"/>
      <c r="C5100"/>
      <c r="D5100"/>
      <c r="E5100" s="1"/>
    </row>
    <row r="5101" spans="1:5" s="9" customFormat="1" x14ac:dyDescent="0.2">
      <c r="A5101"/>
      <c r="B5101"/>
      <c r="C5101"/>
      <c r="D5101"/>
      <c r="E5101" s="1"/>
    </row>
    <row r="5102" spans="1:5" s="9" customFormat="1" x14ac:dyDescent="0.2">
      <c r="A5102"/>
      <c r="B5102"/>
      <c r="C5102"/>
      <c r="D5102"/>
      <c r="E5102" s="1"/>
    </row>
    <row r="5103" spans="1:5" s="9" customFormat="1" x14ac:dyDescent="0.2">
      <c r="A5103"/>
      <c r="B5103"/>
      <c r="C5103"/>
      <c r="D5103"/>
      <c r="E5103" s="1"/>
    </row>
    <row r="5104" spans="1:5" s="9" customFormat="1" x14ac:dyDescent="0.2">
      <c r="A5104"/>
      <c r="B5104"/>
      <c r="C5104"/>
      <c r="D5104"/>
      <c r="E5104" s="1"/>
    </row>
    <row r="5105" spans="1:5" s="9" customFormat="1" x14ac:dyDescent="0.2">
      <c r="A5105"/>
      <c r="B5105"/>
      <c r="C5105"/>
      <c r="D5105"/>
      <c r="E5105" s="1"/>
    </row>
    <row r="5106" spans="1:5" s="9" customFormat="1" x14ac:dyDescent="0.2">
      <c r="A5106"/>
      <c r="B5106"/>
      <c r="C5106"/>
      <c r="D5106"/>
      <c r="E5106" s="1"/>
    </row>
    <row r="5107" spans="1:5" s="9" customFormat="1" x14ac:dyDescent="0.2">
      <c r="A5107"/>
      <c r="B5107"/>
      <c r="C5107"/>
      <c r="D5107"/>
      <c r="E5107" s="1"/>
    </row>
    <row r="5108" spans="1:5" s="9" customFormat="1" x14ac:dyDescent="0.2">
      <c r="A5108"/>
      <c r="B5108"/>
      <c r="C5108"/>
      <c r="D5108"/>
      <c r="E5108" s="1"/>
    </row>
    <row r="5109" spans="1:5" s="9" customFormat="1" x14ac:dyDescent="0.2">
      <c r="A5109"/>
      <c r="B5109"/>
      <c r="C5109"/>
      <c r="D5109"/>
      <c r="E5109" s="1"/>
    </row>
    <row r="5110" spans="1:5" s="9" customFormat="1" x14ac:dyDescent="0.2">
      <c r="A5110"/>
      <c r="B5110"/>
      <c r="C5110"/>
      <c r="D5110"/>
      <c r="E5110" s="1"/>
    </row>
    <row r="5111" spans="1:5" s="9" customFormat="1" x14ac:dyDescent="0.2">
      <c r="A5111"/>
      <c r="B5111"/>
      <c r="C5111"/>
      <c r="D5111"/>
      <c r="E5111" s="1"/>
    </row>
    <row r="5112" spans="1:5" s="9" customFormat="1" x14ac:dyDescent="0.2">
      <c r="A5112"/>
      <c r="B5112"/>
      <c r="C5112"/>
      <c r="D5112"/>
      <c r="E5112" s="1"/>
    </row>
    <row r="5113" spans="1:5" s="9" customFormat="1" x14ac:dyDescent="0.2">
      <c r="A5113"/>
      <c r="B5113"/>
      <c r="C5113"/>
      <c r="D5113"/>
      <c r="E5113" s="1"/>
    </row>
    <row r="5114" spans="1:5" s="9" customFormat="1" x14ac:dyDescent="0.2">
      <c r="A5114"/>
      <c r="B5114"/>
      <c r="C5114"/>
      <c r="D5114"/>
      <c r="E5114" s="1"/>
    </row>
    <row r="5115" spans="1:5" s="9" customFormat="1" x14ac:dyDescent="0.2">
      <c r="A5115"/>
      <c r="B5115"/>
      <c r="C5115"/>
      <c r="D5115"/>
      <c r="E5115" s="1"/>
    </row>
    <row r="5116" spans="1:5" s="9" customFormat="1" x14ac:dyDescent="0.2">
      <c r="A5116"/>
      <c r="B5116"/>
      <c r="C5116"/>
      <c r="D5116"/>
      <c r="E5116" s="1"/>
    </row>
    <row r="5117" spans="1:5" s="9" customFormat="1" x14ac:dyDescent="0.2">
      <c r="A5117"/>
      <c r="B5117"/>
      <c r="C5117"/>
      <c r="D5117"/>
      <c r="E5117" s="1"/>
    </row>
    <row r="5118" spans="1:5" s="9" customFormat="1" x14ac:dyDescent="0.2">
      <c r="A5118"/>
      <c r="B5118"/>
      <c r="C5118"/>
      <c r="D5118"/>
      <c r="E5118" s="1"/>
    </row>
    <row r="5119" spans="1:5" s="9" customFormat="1" x14ac:dyDescent="0.2">
      <c r="A5119"/>
      <c r="B5119"/>
      <c r="C5119"/>
      <c r="D5119"/>
      <c r="E5119" s="1"/>
    </row>
    <row r="5120" spans="1:5" s="9" customFormat="1" x14ac:dyDescent="0.2">
      <c r="A5120"/>
      <c r="B5120"/>
      <c r="C5120"/>
      <c r="D5120"/>
      <c r="E5120" s="1"/>
    </row>
    <row r="5121" spans="1:5" s="9" customFormat="1" x14ac:dyDescent="0.2">
      <c r="A5121"/>
      <c r="B5121"/>
      <c r="C5121"/>
      <c r="D5121"/>
      <c r="E5121" s="1"/>
    </row>
    <row r="5122" spans="1:5" s="9" customFormat="1" x14ac:dyDescent="0.2">
      <c r="A5122"/>
      <c r="B5122"/>
      <c r="C5122"/>
      <c r="D5122"/>
      <c r="E5122" s="1"/>
    </row>
    <row r="5123" spans="1:5" s="9" customFormat="1" x14ac:dyDescent="0.2">
      <c r="A5123"/>
      <c r="B5123"/>
      <c r="C5123"/>
      <c r="D5123"/>
      <c r="E5123" s="1"/>
    </row>
    <row r="5124" spans="1:5" s="9" customFormat="1" x14ac:dyDescent="0.2">
      <c r="A5124"/>
      <c r="B5124"/>
      <c r="C5124"/>
      <c r="D5124"/>
      <c r="E5124" s="1"/>
    </row>
    <row r="5125" spans="1:5" s="9" customFormat="1" x14ac:dyDescent="0.2">
      <c r="A5125"/>
      <c r="B5125"/>
      <c r="C5125"/>
      <c r="D5125"/>
      <c r="E5125" s="1"/>
    </row>
    <row r="5126" spans="1:5" s="9" customFormat="1" x14ac:dyDescent="0.2">
      <c r="A5126"/>
      <c r="B5126"/>
      <c r="C5126"/>
      <c r="D5126"/>
      <c r="E5126" s="1"/>
    </row>
    <row r="5127" spans="1:5" s="9" customFormat="1" x14ac:dyDescent="0.2">
      <c r="A5127"/>
      <c r="B5127"/>
      <c r="C5127"/>
      <c r="D5127"/>
      <c r="E5127" s="1"/>
    </row>
    <row r="5128" spans="1:5" s="9" customFormat="1" x14ac:dyDescent="0.2">
      <c r="A5128"/>
      <c r="B5128"/>
      <c r="C5128"/>
      <c r="D5128"/>
      <c r="E5128" s="1"/>
    </row>
    <row r="5129" spans="1:5" s="9" customFormat="1" x14ac:dyDescent="0.2">
      <c r="A5129"/>
      <c r="B5129"/>
      <c r="C5129"/>
      <c r="D5129"/>
      <c r="E5129" s="1"/>
    </row>
    <row r="5130" spans="1:5" s="9" customFormat="1" x14ac:dyDescent="0.2">
      <c r="A5130"/>
      <c r="B5130"/>
      <c r="C5130"/>
      <c r="D5130"/>
      <c r="E5130" s="1"/>
    </row>
    <row r="5131" spans="1:5" s="9" customFormat="1" x14ac:dyDescent="0.2">
      <c r="A5131"/>
      <c r="B5131"/>
      <c r="C5131"/>
      <c r="D5131"/>
      <c r="E5131" s="1"/>
    </row>
    <row r="5132" spans="1:5" s="9" customFormat="1" x14ac:dyDescent="0.2">
      <c r="A5132"/>
      <c r="B5132"/>
      <c r="C5132"/>
      <c r="D5132"/>
      <c r="E5132" s="1"/>
    </row>
    <row r="5133" spans="1:5" s="9" customFormat="1" x14ac:dyDescent="0.2">
      <c r="A5133"/>
      <c r="B5133"/>
      <c r="C5133"/>
      <c r="D5133"/>
      <c r="E5133" s="1"/>
    </row>
    <row r="5134" spans="1:5" s="9" customFormat="1" x14ac:dyDescent="0.2">
      <c r="A5134"/>
      <c r="B5134"/>
      <c r="C5134"/>
      <c r="D5134"/>
      <c r="E5134" s="1"/>
    </row>
    <row r="5135" spans="1:5" s="9" customFormat="1" x14ac:dyDescent="0.2">
      <c r="A5135"/>
      <c r="B5135"/>
      <c r="C5135"/>
      <c r="D5135"/>
      <c r="E5135" s="1"/>
    </row>
    <row r="5136" spans="1:5" s="9" customFormat="1" x14ac:dyDescent="0.2">
      <c r="A5136"/>
      <c r="B5136"/>
      <c r="C5136"/>
      <c r="D5136"/>
      <c r="E5136" s="1"/>
    </row>
    <row r="5137" spans="1:5" s="9" customFormat="1" x14ac:dyDescent="0.2">
      <c r="A5137"/>
      <c r="B5137"/>
      <c r="C5137"/>
      <c r="D5137"/>
      <c r="E5137" s="1"/>
    </row>
    <row r="5138" spans="1:5" s="9" customFormat="1" x14ac:dyDescent="0.2">
      <c r="A5138"/>
      <c r="B5138"/>
      <c r="C5138"/>
      <c r="D5138"/>
      <c r="E5138" s="1"/>
    </row>
    <row r="5139" spans="1:5" s="9" customFormat="1" x14ac:dyDescent="0.2">
      <c r="A5139"/>
      <c r="B5139"/>
      <c r="C5139"/>
      <c r="D5139"/>
      <c r="E5139" s="1"/>
    </row>
    <row r="5140" spans="1:5" s="9" customFormat="1" x14ac:dyDescent="0.2">
      <c r="A5140"/>
      <c r="B5140"/>
      <c r="C5140"/>
      <c r="D5140"/>
      <c r="E5140" s="1"/>
    </row>
    <row r="5141" spans="1:5" s="9" customFormat="1" x14ac:dyDescent="0.2">
      <c r="A5141"/>
      <c r="B5141"/>
      <c r="C5141"/>
      <c r="D5141"/>
      <c r="E5141" s="1"/>
    </row>
    <row r="5142" spans="1:5" s="9" customFormat="1" x14ac:dyDescent="0.2">
      <c r="A5142"/>
      <c r="B5142"/>
      <c r="C5142"/>
      <c r="D5142"/>
      <c r="E5142" s="1"/>
    </row>
    <row r="5143" spans="1:5" s="9" customFormat="1" x14ac:dyDescent="0.2">
      <c r="A5143"/>
      <c r="B5143"/>
      <c r="C5143"/>
      <c r="D5143"/>
      <c r="E5143" s="1"/>
    </row>
    <row r="5144" spans="1:5" s="9" customFormat="1" x14ac:dyDescent="0.2">
      <c r="A5144"/>
      <c r="B5144"/>
      <c r="C5144"/>
      <c r="D5144"/>
      <c r="E5144" s="1"/>
    </row>
    <row r="5145" spans="1:5" s="9" customFormat="1" x14ac:dyDescent="0.2">
      <c r="A5145"/>
      <c r="B5145"/>
      <c r="C5145"/>
      <c r="D5145"/>
      <c r="E5145" s="1"/>
    </row>
    <row r="5146" spans="1:5" s="9" customFormat="1" x14ac:dyDescent="0.2">
      <c r="A5146"/>
      <c r="B5146"/>
      <c r="C5146"/>
      <c r="D5146"/>
      <c r="E5146" s="1"/>
    </row>
    <row r="5147" spans="1:5" s="9" customFormat="1" x14ac:dyDescent="0.2">
      <c r="A5147"/>
      <c r="B5147"/>
      <c r="C5147"/>
      <c r="D5147"/>
      <c r="E5147" s="1"/>
    </row>
    <row r="5148" spans="1:5" s="9" customFormat="1" x14ac:dyDescent="0.2">
      <c r="A5148"/>
      <c r="B5148"/>
      <c r="C5148"/>
      <c r="D5148"/>
      <c r="E5148" s="1"/>
    </row>
    <row r="5149" spans="1:5" s="9" customFormat="1" x14ac:dyDescent="0.2">
      <c r="A5149"/>
      <c r="B5149"/>
      <c r="C5149"/>
      <c r="D5149"/>
      <c r="E5149" s="1"/>
    </row>
    <row r="5150" spans="1:5" s="9" customFormat="1" x14ac:dyDescent="0.2">
      <c r="A5150"/>
      <c r="B5150"/>
      <c r="C5150"/>
      <c r="D5150"/>
      <c r="E5150" s="1"/>
    </row>
    <row r="5151" spans="1:5" s="9" customFormat="1" x14ac:dyDescent="0.2">
      <c r="A5151"/>
      <c r="B5151"/>
      <c r="C5151"/>
      <c r="D5151"/>
      <c r="E5151" s="1"/>
    </row>
    <row r="5152" spans="1:5" s="9" customFormat="1" x14ac:dyDescent="0.2">
      <c r="A5152"/>
      <c r="B5152"/>
      <c r="C5152"/>
      <c r="D5152"/>
      <c r="E5152" s="1"/>
    </row>
    <row r="5153" spans="1:5" s="9" customFormat="1" x14ac:dyDescent="0.2">
      <c r="A5153"/>
      <c r="B5153"/>
      <c r="C5153"/>
      <c r="D5153"/>
      <c r="E5153" s="1"/>
    </row>
    <row r="5154" spans="1:5" s="9" customFormat="1" x14ac:dyDescent="0.2">
      <c r="A5154"/>
      <c r="B5154"/>
      <c r="C5154"/>
      <c r="D5154"/>
      <c r="E5154" s="1"/>
    </row>
    <row r="5155" spans="1:5" s="9" customFormat="1" x14ac:dyDescent="0.2">
      <c r="A5155"/>
      <c r="B5155"/>
      <c r="C5155"/>
      <c r="D5155"/>
      <c r="E5155" s="1"/>
    </row>
    <row r="5156" spans="1:5" s="9" customFormat="1" x14ac:dyDescent="0.2">
      <c r="A5156"/>
      <c r="B5156"/>
      <c r="C5156"/>
      <c r="D5156"/>
      <c r="E5156" s="1"/>
    </row>
    <row r="5157" spans="1:5" s="9" customFormat="1" x14ac:dyDescent="0.2">
      <c r="A5157"/>
      <c r="B5157"/>
      <c r="C5157"/>
      <c r="D5157"/>
      <c r="E5157" s="1"/>
    </row>
    <row r="5158" spans="1:5" s="9" customFormat="1" x14ac:dyDescent="0.2">
      <c r="A5158"/>
      <c r="B5158"/>
      <c r="C5158"/>
      <c r="D5158"/>
      <c r="E5158" s="1"/>
    </row>
    <row r="5159" spans="1:5" s="9" customFormat="1" x14ac:dyDescent="0.2">
      <c r="A5159"/>
      <c r="B5159"/>
      <c r="C5159"/>
      <c r="D5159"/>
      <c r="E5159" s="1"/>
    </row>
    <row r="5160" spans="1:5" s="9" customFormat="1" x14ac:dyDescent="0.2">
      <c r="A5160"/>
      <c r="B5160"/>
      <c r="C5160"/>
      <c r="D5160"/>
      <c r="E5160" s="1"/>
    </row>
    <row r="5161" spans="1:5" s="9" customFormat="1" x14ac:dyDescent="0.2">
      <c r="A5161"/>
      <c r="B5161"/>
      <c r="C5161"/>
      <c r="D5161"/>
      <c r="E5161" s="1"/>
    </row>
    <row r="5162" spans="1:5" s="9" customFormat="1" x14ac:dyDescent="0.2">
      <c r="A5162"/>
      <c r="B5162"/>
      <c r="C5162"/>
      <c r="D5162"/>
      <c r="E5162" s="1"/>
    </row>
    <row r="5163" spans="1:5" s="9" customFormat="1" x14ac:dyDescent="0.2">
      <c r="A5163"/>
      <c r="B5163"/>
      <c r="C5163"/>
      <c r="D5163"/>
      <c r="E5163" s="1"/>
    </row>
    <row r="5164" spans="1:5" s="9" customFormat="1" x14ac:dyDescent="0.2">
      <c r="A5164"/>
      <c r="B5164"/>
      <c r="C5164"/>
      <c r="D5164"/>
      <c r="E5164" s="1"/>
    </row>
    <row r="5165" spans="1:5" s="9" customFormat="1" x14ac:dyDescent="0.2">
      <c r="A5165"/>
      <c r="B5165"/>
      <c r="C5165"/>
      <c r="D5165"/>
      <c r="E5165" s="1"/>
    </row>
    <row r="5166" spans="1:5" s="9" customFormat="1" x14ac:dyDescent="0.2">
      <c r="A5166"/>
      <c r="B5166"/>
      <c r="C5166"/>
      <c r="D5166"/>
      <c r="E5166" s="1"/>
    </row>
    <row r="5167" spans="1:5" s="9" customFormat="1" x14ac:dyDescent="0.2">
      <c r="A5167"/>
      <c r="B5167"/>
      <c r="C5167"/>
      <c r="D5167"/>
      <c r="E5167" s="1"/>
    </row>
    <row r="5168" spans="1:5" s="9" customFormat="1" x14ac:dyDescent="0.2">
      <c r="A5168"/>
      <c r="B5168"/>
      <c r="C5168"/>
      <c r="D5168"/>
      <c r="E5168" s="1"/>
    </row>
    <row r="5169" spans="1:5" s="9" customFormat="1" x14ac:dyDescent="0.2">
      <c r="A5169"/>
      <c r="B5169"/>
      <c r="C5169"/>
      <c r="D5169"/>
      <c r="E5169" s="1"/>
    </row>
    <row r="5170" spans="1:5" s="9" customFormat="1" x14ac:dyDescent="0.2">
      <c r="A5170"/>
      <c r="B5170"/>
      <c r="C5170"/>
      <c r="D5170"/>
      <c r="E5170" s="1"/>
    </row>
    <row r="5171" spans="1:5" s="9" customFormat="1" x14ac:dyDescent="0.2">
      <c r="A5171"/>
      <c r="B5171"/>
      <c r="C5171"/>
      <c r="D5171"/>
      <c r="E5171" s="1"/>
    </row>
    <row r="5172" spans="1:5" s="9" customFormat="1" x14ac:dyDescent="0.2">
      <c r="A5172"/>
      <c r="B5172"/>
      <c r="C5172"/>
      <c r="D5172"/>
      <c r="E5172" s="1"/>
    </row>
    <row r="5173" spans="1:5" s="9" customFormat="1" x14ac:dyDescent="0.2">
      <c r="A5173"/>
      <c r="B5173"/>
      <c r="C5173"/>
      <c r="D5173"/>
      <c r="E5173" s="1"/>
    </row>
    <row r="5174" spans="1:5" s="9" customFormat="1" x14ac:dyDescent="0.2">
      <c r="A5174"/>
      <c r="B5174"/>
      <c r="C5174"/>
      <c r="D5174"/>
      <c r="E5174" s="1"/>
    </row>
    <row r="5175" spans="1:5" s="9" customFormat="1" x14ac:dyDescent="0.2">
      <c r="A5175"/>
      <c r="B5175"/>
      <c r="C5175"/>
      <c r="D5175"/>
      <c r="E5175" s="1"/>
    </row>
    <row r="5176" spans="1:5" s="9" customFormat="1" x14ac:dyDescent="0.2">
      <c r="A5176"/>
      <c r="B5176"/>
      <c r="C5176"/>
      <c r="D5176"/>
      <c r="E5176" s="1"/>
    </row>
    <row r="5177" spans="1:5" s="9" customFormat="1" x14ac:dyDescent="0.2">
      <c r="A5177"/>
      <c r="B5177"/>
      <c r="C5177"/>
      <c r="D5177"/>
      <c r="E5177" s="1"/>
    </row>
    <row r="5178" spans="1:5" s="9" customFormat="1" x14ac:dyDescent="0.2">
      <c r="A5178"/>
      <c r="B5178"/>
      <c r="C5178"/>
      <c r="D5178"/>
      <c r="E5178" s="1"/>
    </row>
    <row r="5179" spans="1:5" s="9" customFormat="1" x14ac:dyDescent="0.2">
      <c r="A5179"/>
      <c r="B5179"/>
      <c r="C5179"/>
      <c r="D5179"/>
      <c r="E5179" s="1"/>
    </row>
    <row r="5180" spans="1:5" s="9" customFormat="1" x14ac:dyDescent="0.2">
      <c r="A5180"/>
      <c r="B5180"/>
      <c r="C5180"/>
      <c r="D5180"/>
      <c r="E5180" s="1"/>
    </row>
    <row r="5181" spans="1:5" s="9" customFormat="1" x14ac:dyDescent="0.2">
      <c r="A5181"/>
      <c r="B5181"/>
      <c r="C5181"/>
      <c r="D5181"/>
      <c r="E5181" s="1"/>
    </row>
    <row r="5182" spans="1:5" s="9" customFormat="1" x14ac:dyDescent="0.2">
      <c r="A5182"/>
      <c r="B5182"/>
      <c r="C5182"/>
      <c r="D5182"/>
      <c r="E5182" s="1"/>
    </row>
    <row r="5183" spans="1:5" s="9" customFormat="1" x14ac:dyDescent="0.2">
      <c r="A5183"/>
      <c r="B5183"/>
      <c r="C5183"/>
      <c r="D5183"/>
      <c r="E5183" s="1"/>
    </row>
    <row r="5184" spans="1:5" s="9" customFormat="1" x14ac:dyDescent="0.2">
      <c r="A5184"/>
      <c r="B5184"/>
      <c r="C5184"/>
      <c r="D5184"/>
      <c r="E5184" s="1"/>
    </row>
    <row r="5185" spans="1:5" s="9" customFormat="1" x14ac:dyDescent="0.2">
      <c r="A5185"/>
      <c r="B5185"/>
      <c r="C5185"/>
      <c r="D5185"/>
      <c r="E5185" s="1"/>
    </row>
    <row r="5186" spans="1:5" s="9" customFormat="1" x14ac:dyDescent="0.2">
      <c r="A5186"/>
      <c r="B5186"/>
      <c r="C5186"/>
      <c r="D5186"/>
      <c r="E5186" s="1"/>
    </row>
    <row r="5187" spans="1:5" s="9" customFormat="1" x14ac:dyDescent="0.2">
      <c r="A5187"/>
      <c r="B5187"/>
      <c r="C5187"/>
      <c r="D5187"/>
      <c r="E5187" s="1"/>
    </row>
    <row r="5188" spans="1:5" s="9" customFormat="1" x14ac:dyDescent="0.2">
      <c r="A5188"/>
      <c r="B5188"/>
      <c r="C5188"/>
      <c r="D5188"/>
      <c r="E5188" s="1"/>
    </row>
    <row r="5189" spans="1:5" s="9" customFormat="1" x14ac:dyDescent="0.2">
      <c r="A5189"/>
      <c r="B5189"/>
      <c r="C5189"/>
      <c r="D5189"/>
      <c r="E5189" s="1"/>
    </row>
    <row r="5190" spans="1:5" s="9" customFormat="1" x14ac:dyDescent="0.2">
      <c r="A5190"/>
      <c r="B5190"/>
      <c r="C5190"/>
      <c r="D5190"/>
      <c r="E5190" s="1"/>
    </row>
    <row r="5191" spans="1:5" s="9" customFormat="1" x14ac:dyDescent="0.2">
      <c r="A5191"/>
      <c r="B5191"/>
      <c r="C5191"/>
      <c r="D5191"/>
      <c r="E5191" s="1"/>
    </row>
    <row r="5192" spans="1:5" s="9" customFormat="1" x14ac:dyDescent="0.2">
      <c r="A5192"/>
      <c r="B5192"/>
      <c r="C5192"/>
      <c r="D5192"/>
      <c r="E5192" s="1"/>
    </row>
    <row r="5193" spans="1:5" s="9" customFormat="1" x14ac:dyDescent="0.2">
      <c r="A5193"/>
      <c r="B5193"/>
      <c r="C5193"/>
      <c r="D5193"/>
      <c r="E5193" s="1"/>
    </row>
    <row r="5194" spans="1:5" s="9" customFormat="1" x14ac:dyDescent="0.2">
      <c r="A5194"/>
      <c r="B5194"/>
      <c r="C5194"/>
      <c r="D5194"/>
      <c r="E5194" s="1"/>
    </row>
    <row r="5195" spans="1:5" s="9" customFormat="1" x14ac:dyDescent="0.2">
      <c r="A5195"/>
      <c r="B5195"/>
      <c r="C5195"/>
      <c r="D5195"/>
      <c r="E5195" s="1"/>
    </row>
    <row r="5196" spans="1:5" s="9" customFormat="1" x14ac:dyDescent="0.2">
      <c r="A5196"/>
      <c r="B5196"/>
      <c r="C5196"/>
      <c r="D5196"/>
      <c r="E5196" s="1"/>
    </row>
    <row r="5197" spans="1:5" s="9" customFormat="1" x14ac:dyDescent="0.2">
      <c r="A5197"/>
      <c r="B5197"/>
      <c r="C5197"/>
      <c r="D5197"/>
      <c r="E5197" s="1"/>
    </row>
    <row r="5198" spans="1:5" s="9" customFormat="1" x14ac:dyDescent="0.2">
      <c r="A5198"/>
      <c r="B5198"/>
      <c r="C5198"/>
      <c r="D5198"/>
      <c r="E5198" s="1"/>
    </row>
    <row r="5199" spans="1:5" s="9" customFormat="1" x14ac:dyDescent="0.2">
      <c r="A5199"/>
      <c r="B5199"/>
      <c r="C5199"/>
      <c r="D5199"/>
      <c r="E5199" s="1"/>
    </row>
    <row r="5200" spans="1:5" s="9" customFormat="1" x14ac:dyDescent="0.2">
      <c r="A5200"/>
      <c r="B5200"/>
      <c r="C5200"/>
      <c r="D5200"/>
      <c r="E5200" s="1"/>
    </row>
    <row r="5201" spans="1:5" s="9" customFormat="1" x14ac:dyDescent="0.2">
      <c r="A5201"/>
      <c r="B5201"/>
      <c r="C5201"/>
      <c r="D5201"/>
      <c r="E5201" s="1"/>
    </row>
    <row r="5202" spans="1:5" s="9" customFormat="1" x14ac:dyDescent="0.2">
      <c r="A5202"/>
      <c r="B5202"/>
      <c r="C5202"/>
      <c r="D5202"/>
      <c r="E5202" s="1"/>
    </row>
    <row r="5203" spans="1:5" s="9" customFormat="1" x14ac:dyDescent="0.2">
      <c r="A5203"/>
      <c r="B5203"/>
      <c r="C5203"/>
      <c r="D5203"/>
      <c r="E5203" s="1"/>
    </row>
    <row r="5204" spans="1:5" s="9" customFormat="1" x14ac:dyDescent="0.2">
      <c r="A5204"/>
      <c r="B5204"/>
      <c r="C5204"/>
      <c r="D5204"/>
      <c r="E5204" s="1"/>
    </row>
    <row r="5205" spans="1:5" s="9" customFormat="1" x14ac:dyDescent="0.2">
      <c r="A5205"/>
      <c r="B5205"/>
      <c r="C5205"/>
      <c r="D5205"/>
      <c r="E5205" s="1"/>
    </row>
    <row r="5206" spans="1:5" s="9" customFormat="1" x14ac:dyDescent="0.2">
      <c r="A5206"/>
      <c r="B5206"/>
      <c r="C5206"/>
      <c r="D5206"/>
      <c r="E5206" s="1"/>
    </row>
    <row r="5207" spans="1:5" s="9" customFormat="1" x14ac:dyDescent="0.2">
      <c r="A5207"/>
      <c r="B5207"/>
      <c r="C5207"/>
      <c r="D5207"/>
      <c r="E5207" s="1"/>
    </row>
    <row r="5208" spans="1:5" s="9" customFormat="1" x14ac:dyDescent="0.2">
      <c r="A5208"/>
      <c r="B5208"/>
      <c r="C5208"/>
      <c r="D5208"/>
      <c r="E5208" s="1"/>
    </row>
    <row r="5209" spans="1:5" s="9" customFormat="1" x14ac:dyDescent="0.2">
      <c r="A5209"/>
      <c r="B5209"/>
      <c r="C5209"/>
      <c r="D5209"/>
      <c r="E5209" s="1"/>
    </row>
    <row r="5210" spans="1:5" s="9" customFormat="1" x14ac:dyDescent="0.2">
      <c r="A5210"/>
      <c r="B5210"/>
      <c r="C5210"/>
      <c r="D5210"/>
      <c r="E5210" s="1"/>
    </row>
    <row r="5211" spans="1:5" s="9" customFormat="1" x14ac:dyDescent="0.2">
      <c r="A5211"/>
      <c r="B5211"/>
      <c r="C5211"/>
      <c r="D5211"/>
      <c r="E5211" s="1"/>
    </row>
    <row r="5212" spans="1:5" s="9" customFormat="1" x14ac:dyDescent="0.2">
      <c r="A5212"/>
      <c r="B5212"/>
      <c r="C5212"/>
      <c r="D5212"/>
      <c r="E5212" s="1"/>
    </row>
    <row r="5213" spans="1:5" s="9" customFormat="1" x14ac:dyDescent="0.2">
      <c r="A5213"/>
      <c r="B5213"/>
      <c r="C5213"/>
      <c r="D5213"/>
      <c r="E5213" s="1"/>
    </row>
    <row r="5214" spans="1:5" s="9" customFormat="1" x14ac:dyDescent="0.2">
      <c r="A5214"/>
      <c r="B5214"/>
      <c r="C5214"/>
      <c r="D5214"/>
      <c r="E5214" s="1"/>
    </row>
    <row r="5215" spans="1:5" s="9" customFormat="1" x14ac:dyDescent="0.2">
      <c r="A5215"/>
      <c r="B5215"/>
      <c r="C5215"/>
      <c r="D5215"/>
      <c r="E5215" s="1"/>
    </row>
    <row r="5216" spans="1:5" s="9" customFormat="1" x14ac:dyDescent="0.2">
      <c r="A5216"/>
      <c r="B5216"/>
      <c r="C5216"/>
      <c r="D5216"/>
      <c r="E5216" s="1"/>
    </row>
    <row r="5217" spans="1:5" s="9" customFormat="1" x14ac:dyDescent="0.2">
      <c r="A5217"/>
      <c r="B5217"/>
      <c r="C5217"/>
      <c r="D5217"/>
      <c r="E5217" s="1"/>
    </row>
    <row r="5218" spans="1:5" s="9" customFormat="1" x14ac:dyDescent="0.2">
      <c r="A5218"/>
      <c r="B5218"/>
      <c r="C5218"/>
      <c r="D5218"/>
      <c r="E5218" s="1"/>
    </row>
    <row r="5219" spans="1:5" s="9" customFormat="1" x14ac:dyDescent="0.2">
      <c r="A5219"/>
      <c r="B5219"/>
      <c r="C5219"/>
      <c r="D5219"/>
      <c r="E5219" s="1"/>
    </row>
    <row r="5220" spans="1:5" s="9" customFormat="1" x14ac:dyDescent="0.2">
      <c r="A5220"/>
      <c r="B5220"/>
      <c r="C5220"/>
      <c r="D5220"/>
      <c r="E5220" s="1"/>
    </row>
    <row r="5221" spans="1:5" s="9" customFormat="1" x14ac:dyDescent="0.2">
      <c r="A5221"/>
      <c r="B5221"/>
      <c r="C5221"/>
      <c r="D5221"/>
      <c r="E5221" s="1"/>
    </row>
    <row r="5222" spans="1:5" s="9" customFormat="1" x14ac:dyDescent="0.2">
      <c r="A5222"/>
      <c r="B5222"/>
      <c r="C5222"/>
      <c r="D5222"/>
      <c r="E5222" s="1"/>
    </row>
    <row r="5223" spans="1:5" s="9" customFormat="1" x14ac:dyDescent="0.2">
      <c r="A5223"/>
      <c r="B5223"/>
      <c r="C5223"/>
      <c r="D5223"/>
      <c r="E5223" s="1"/>
    </row>
    <row r="5224" spans="1:5" s="9" customFormat="1" x14ac:dyDescent="0.2">
      <c r="A5224"/>
      <c r="B5224"/>
      <c r="C5224"/>
      <c r="D5224"/>
      <c r="E5224" s="1"/>
    </row>
    <row r="5225" spans="1:5" s="9" customFormat="1" x14ac:dyDescent="0.2">
      <c r="A5225"/>
      <c r="B5225"/>
      <c r="C5225"/>
      <c r="D5225"/>
      <c r="E5225" s="1"/>
    </row>
    <row r="5226" spans="1:5" s="9" customFormat="1" x14ac:dyDescent="0.2">
      <c r="A5226"/>
      <c r="B5226"/>
      <c r="C5226"/>
      <c r="D5226"/>
      <c r="E5226" s="1"/>
    </row>
    <row r="5227" spans="1:5" s="9" customFormat="1" x14ac:dyDescent="0.2">
      <c r="A5227"/>
      <c r="B5227"/>
      <c r="C5227"/>
      <c r="D5227"/>
      <c r="E5227" s="1"/>
    </row>
    <row r="5228" spans="1:5" s="9" customFormat="1" x14ac:dyDescent="0.2">
      <c r="A5228"/>
      <c r="B5228"/>
      <c r="C5228"/>
      <c r="D5228"/>
      <c r="E5228" s="1"/>
    </row>
    <row r="5229" spans="1:5" s="9" customFormat="1" x14ac:dyDescent="0.2">
      <c r="A5229"/>
      <c r="B5229"/>
      <c r="C5229"/>
      <c r="D5229"/>
      <c r="E5229" s="1"/>
    </row>
    <row r="5230" spans="1:5" s="9" customFormat="1" x14ac:dyDescent="0.2">
      <c r="A5230"/>
      <c r="B5230"/>
      <c r="C5230"/>
      <c r="D5230"/>
      <c r="E5230" s="1"/>
    </row>
    <row r="5231" spans="1:5" s="9" customFormat="1" x14ac:dyDescent="0.2">
      <c r="A5231"/>
      <c r="B5231"/>
      <c r="C5231"/>
      <c r="D5231"/>
      <c r="E5231" s="1"/>
    </row>
    <row r="5232" spans="1:5" s="9" customFormat="1" x14ac:dyDescent="0.2">
      <c r="A5232"/>
      <c r="B5232"/>
      <c r="C5232"/>
      <c r="D5232"/>
      <c r="E5232" s="1"/>
    </row>
    <row r="5233" spans="1:5" s="9" customFormat="1" x14ac:dyDescent="0.2">
      <c r="A5233"/>
      <c r="B5233"/>
      <c r="C5233"/>
      <c r="D5233"/>
      <c r="E5233" s="1"/>
    </row>
    <row r="5234" spans="1:5" s="9" customFormat="1" x14ac:dyDescent="0.2">
      <c r="A5234"/>
      <c r="B5234"/>
      <c r="C5234"/>
      <c r="D5234"/>
      <c r="E5234" s="1"/>
    </row>
    <row r="5235" spans="1:5" s="9" customFormat="1" x14ac:dyDescent="0.2">
      <c r="A5235"/>
      <c r="B5235"/>
      <c r="C5235"/>
      <c r="D5235"/>
      <c r="E5235" s="1"/>
    </row>
    <row r="5236" spans="1:5" s="9" customFormat="1" x14ac:dyDescent="0.2">
      <c r="A5236"/>
      <c r="B5236"/>
      <c r="C5236"/>
      <c r="D5236"/>
      <c r="E5236" s="1"/>
    </row>
    <row r="5237" spans="1:5" s="9" customFormat="1" x14ac:dyDescent="0.2">
      <c r="A5237"/>
      <c r="B5237"/>
      <c r="C5237"/>
      <c r="D5237"/>
      <c r="E5237" s="1"/>
    </row>
    <row r="5238" spans="1:5" s="9" customFormat="1" x14ac:dyDescent="0.2">
      <c r="A5238"/>
      <c r="B5238"/>
      <c r="C5238"/>
      <c r="D5238"/>
      <c r="E5238" s="1"/>
    </row>
    <row r="5239" spans="1:5" s="9" customFormat="1" x14ac:dyDescent="0.2">
      <c r="A5239"/>
      <c r="B5239"/>
      <c r="C5239"/>
      <c r="D5239"/>
      <c r="E5239" s="1"/>
    </row>
    <row r="5240" spans="1:5" s="9" customFormat="1" x14ac:dyDescent="0.2">
      <c r="A5240"/>
      <c r="B5240"/>
      <c r="C5240"/>
      <c r="D5240"/>
      <c r="E5240" s="1"/>
    </row>
    <row r="5241" spans="1:5" s="9" customFormat="1" x14ac:dyDescent="0.2">
      <c r="A5241"/>
      <c r="B5241"/>
      <c r="C5241"/>
      <c r="D5241"/>
      <c r="E5241" s="1"/>
    </row>
    <row r="5242" spans="1:5" s="9" customFormat="1" x14ac:dyDescent="0.2">
      <c r="A5242"/>
      <c r="B5242"/>
      <c r="C5242"/>
      <c r="D5242"/>
      <c r="E5242" s="1"/>
    </row>
    <row r="5243" spans="1:5" s="9" customFormat="1" x14ac:dyDescent="0.2">
      <c r="A5243"/>
      <c r="B5243"/>
      <c r="C5243"/>
      <c r="D5243"/>
      <c r="E5243" s="1"/>
    </row>
    <row r="5244" spans="1:5" s="9" customFormat="1" x14ac:dyDescent="0.2">
      <c r="A5244"/>
      <c r="B5244"/>
      <c r="C5244"/>
      <c r="D5244"/>
      <c r="E5244" s="1"/>
    </row>
    <row r="5245" spans="1:5" s="9" customFormat="1" x14ac:dyDescent="0.2">
      <c r="A5245"/>
      <c r="B5245"/>
      <c r="C5245"/>
      <c r="D5245"/>
      <c r="E5245" s="1"/>
    </row>
    <row r="5246" spans="1:5" s="9" customFormat="1" x14ac:dyDescent="0.2">
      <c r="A5246"/>
      <c r="B5246"/>
      <c r="C5246"/>
      <c r="D5246"/>
      <c r="E5246" s="1"/>
    </row>
    <row r="5247" spans="1:5" s="9" customFormat="1" x14ac:dyDescent="0.2">
      <c r="A5247"/>
      <c r="B5247"/>
      <c r="C5247"/>
      <c r="D5247"/>
      <c r="E5247" s="1"/>
    </row>
    <row r="5248" spans="1:5" s="9" customFormat="1" x14ac:dyDescent="0.2">
      <c r="A5248"/>
      <c r="B5248"/>
      <c r="C5248"/>
      <c r="D5248"/>
      <c r="E5248" s="1"/>
    </row>
    <row r="5249" spans="1:5" s="9" customFormat="1" x14ac:dyDescent="0.2">
      <c r="A5249"/>
      <c r="B5249"/>
      <c r="C5249"/>
      <c r="D5249"/>
      <c r="E5249" s="1"/>
    </row>
    <row r="5250" spans="1:5" s="9" customFormat="1" x14ac:dyDescent="0.2">
      <c r="A5250"/>
      <c r="B5250"/>
      <c r="C5250"/>
      <c r="D5250"/>
      <c r="E5250" s="1"/>
    </row>
    <row r="5251" spans="1:5" s="9" customFormat="1" x14ac:dyDescent="0.2">
      <c r="A5251"/>
      <c r="B5251"/>
      <c r="C5251"/>
      <c r="D5251"/>
      <c r="E5251" s="1"/>
    </row>
    <row r="5252" spans="1:5" s="9" customFormat="1" x14ac:dyDescent="0.2">
      <c r="A5252"/>
      <c r="B5252"/>
      <c r="C5252"/>
      <c r="D5252"/>
      <c r="E5252" s="1"/>
    </row>
    <row r="5253" spans="1:5" s="9" customFormat="1" x14ac:dyDescent="0.2">
      <c r="A5253"/>
      <c r="B5253"/>
      <c r="C5253"/>
      <c r="D5253"/>
      <c r="E5253" s="1"/>
    </row>
    <row r="5254" spans="1:5" s="9" customFormat="1" x14ac:dyDescent="0.2">
      <c r="A5254"/>
      <c r="B5254"/>
      <c r="C5254"/>
      <c r="D5254"/>
      <c r="E5254" s="1"/>
    </row>
    <row r="5255" spans="1:5" s="9" customFormat="1" x14ac:dyDescent="0.2">
      <c r="A5255"/>
      <c r="B5255"/>
      <c r="C5255"/>
      <c r="D5255"/>
      <c r="E5255" s="1"/>
    </row>
    <row r="5256" spans="1:5" s="9" customFormat="1" x14ac:dyDescent="0.2">
      <c r="A5256"/>
      <c r="B5256"/>
      <c r="C5256"/>
      <c r="D5256"/>
      <c r="E5256" s="1"/>
    </row>
    <row r="5257" spans="1:5" s="9" customFormat="1" x14ac:dyDescent="0.2">
      <c r="A5257"/>
      <c r="B5257"/>
      <c r="C5257"/>
      <c r="D5257"/>
      <c r="E5257" s="1"/>
    </row>
    <row r="5258" spans="1:5" s="9" customFormat="1" x14ac:dyDescent="0.2">
      <c r="A5258"/>
      <c r="B5258"/>
      <c r="C5258"/>
      <c r="D5258"/>
      <c r="E5258" s="1"/>
    </row>
    <row r="5259" spans="1:5" s="9" customFormat="1" x14ac:dyDescent="0.2">
      <c r="A5259"/>
      <c r="B5259"/>
      <c r="C5259"/>
      <c r="D5259"/>
      <c r="E5259" s="1"/>
    </row>
    <row r="5260" spans="1:5" s="9" customFormat="1" x14ac:dyDescent="0.2">
      <c r="A5260"/>
      <c r="B5260"/>
      <c r="C5260"/>
      <c r="D5260"/>
      <c r="E5260" s="1"/>
    </row>
    <row r="5261" spans="1:5" s="9" customFormat="1" x14ac:dyDescent="0.2">
      <c r="A5261"/>
      <c r="B5261"/>
      <c r="C5261"/>
      <c r="D5261"/>
      <c r="E5261" s="1"/>
    </row>
    <row r="5262" spans="1:5" s="9" customFormat="1" x14ac:dyDescent="0.2">
      <c r="A5262"/>
      <c r="B5262"/>
      <c r="C5262"/>
      <c r="D5262"/>
      <c r="E5262" s="1"/>
    </row>
    <row r="5263" spans="1:5" s="9" customFormat="1" x14ac:dyDescent="0.2">
      <c r="A5263"/>
      <c r="B5263"/>
      <c r="C5263"/>
      <c r="D5263"/>
      <c r="E5263" s="1"/>
    </row>
    <row r="5264" spans="1:5" s="9" customFormat="1" x14ac:dyDescent="0.2">
      <c r="A5264"/>
      <c r="B5264"/>
      <c r="C5264"/>
      <c r="D5264"/>
      <c r="E5264" s="1"/>
    </row>
    <row r="5265" spans="1:5" s="9" customFormat="1" x14ac:dyDescent="0.2">
      <c r="A5265"/>
      <c r="B5265"/>
      <c r="C5265"/>
      <c r="D5265"/>
      <c r="E5265" s="1"/>
    </row>
    <row r="5266" spans="1:5" s="9" customFormat="1" x14ac:dyDescent="0.2">
      <c r="A5266"/>
      <c r="B5266"/>
      <c r="C5266"/>
      <c r="D5266"/>
      <c r="E5266" s="1"/>
    </row>
    <row r="5267" spans="1:5" s="9" customFormat="1" x14ac:dyDescent="0.2">
      <c r="A5267"/>
      <c r="B5267"/>
      <c r="C5267"/>
      <c r="D5267"/>
      <c r="E5267" s="1"/>
    </row>
    <row r="5268" spans="1:5" s="9" customFormat="1" x14ac:dyDescent="0.2">
      <c r="A5268"/>
      <c r="B5268"/>
      <c r="C5268"/>
      <c r="D5268"/>
      <c r="E5268" s="1"/>
    </row>
    <row r="5269" spans="1:5" s="9" customFormat="1" x14ac:dyDescent="0.2">
      <c r="A5269"/>
      <c r="B5269"/>
      <c r="C5269"/>
      <c r="D5269"/>
      <c r="E5269" s="1"/>
    </row>
    <row r="5270" spans="1:5" s="9" customFormat="1" x14ac:dyDescent="0.2">
      <c r="A5270"/>
      <c r="B5270"/>
      <c r="C5270"/>
      <c r="D5270"/>
      <c r="E5270" s="1"/>
    </row>
    <row r="5271" spans="1:5" s="9" customFormat="1" x14ac:dyDescent="0.2">
      <c r="A5271"/>
      <c r="B5271"/>
      <c r="C5271"/>
      <c r="D5271"/>
      <c r="E5271" s="1"/>
    </row>
    <row r="5272" spans="1:5" s="9" customFormat="1" x14ac:dyDescent="0.2">
      <c r="A5272"/>
      <c r="B5272"/>
      <c r="C5272"/>
      <c r="D5272"/>
      <c r="E5272" s="1"/>
    </row>
    <row r="5273" spans="1:5" s="9" customFormat="1" x14ac:dyDescent="0.2">
      <c r="A5273"/>
      <c r="B5273"/>
      <c r="C5273"/>
      <c r="D5273"/>
      <c r="E5273" s="1"/>
    </row>
    <row r="5274" spans="1:5" s="9" customFormat="1" x14ac:dyDescent="0.2">
      <c r="A5274"/>
      <c r="B5274"/>
      <c r="C5274"/>
      <c r="D5274"/>
      <c r="E5274" s="1"/>
    </row>
    <row r="5275" spans="1:5" s="9" customFormat="1" x14ac:dyDescent="0.2">
      <c r="A5275"/>
      <c r="B5275"/>
      <c r="C5275"/>
      <c r="D5275"/>
      <c r="E5275" s="1"/>
    </row>
    <row r="5276" spans="1:5" s="9" customFormat="1" x14ac:dyDescent="0.2">
      <c r="A5276"/>
      <c r="B5276"/>
      <c r="C5276"/>
      <c r="D5276"/>
      <c r="E5276" s="1"/>
    </row>
    <row r="5277" spans="1:5" s="9" customFormat="1" x14ac:dyDescent="0.2">
      <c r="A5277"/>
      <c r="B5277"/>
      <c r="C5277"/>
      <c r="D5277"/>
      <c r="E5277" s="1"/>
    </row>
    <row r="5278" spans="1:5" s="9" customFormat="1" x14ac:dyDescent="0.2">
      <c r="A5278"/>
      <c r="B5278"/>
      <c r="C5278"/>
      <c r="D5278"/>
      <c r="E5278" s="1"/>
    </row>
    <row r="5279" spans="1:5" s="9" customFormat="1" x14ac:dyDescent="0.2">
      <c r="A5279"/>
      <c r="B5279"/>
      <c r="C5279"/>
      <c r="D5279"/>
      <c r="E5279" s="1"/>
    </row>
    <row r="5280" spans="1:5" s="9" customFormat="1" x14ac:dyDescent="0.2">
      <c r="A5280"/>
      <c r="B5280"/>
      <c r="C5280"/>
      <c r="D5280"/>
      <c r="E5280" s="1"/>
    </row>
    <row r="5281" spans="1:5" s="9" customFormat="1" x14ac:dyDescent="0.2">
      <c r="A5281"/>
      <c r="B5281"/>
      <c r="C5281"/>
      <c r="D5281"/>
      <c r="E5281" s="1"/>
    </row>
    <row r="5282" spans="1:5" s="9" customFormat="1" x14ac:dyDescent="0.2">
      <c r="A5282"/>
      <c r="B5282"/>
      <c r="C5282"/>
      <c r="D5282"/>
      <c r="E5282" s="1"/>
    </row>
    <row r="5283" spans="1:5" s="9" customFormat="1" x14ac:dyDescent="0.2">
      <c r="A5283"/>
      <c r="B5283"/>
      <c r="C5283"/>
      <c r="D5283"/>
      <c r="E5283" s="1"/>
    </row>
    <row r="5284" spans="1:5" s="9" customFormat="1" x14ac:dyDescent="0.2">
      <c r="A5284"/>
      <c r="B5284"/>
      <c r="C5284"/>
      <c r="D5284"/>
      <c r="E5284" s="1"/>
    </row>
    <row r="5285" spans="1:5" s="9" customFormat="1" x14ac:dyDescent="0.2">
      <c r="A5285"/>
      <c r="B5285"/>
      <c r="C5285"/>
      <c r="D5285"/>
      <c r="E5285" s="1"/>
    </row>
    <row r="5286" spans="1:5" s="9" customFormat="1" x14ac:dyDescent="0.2">
      <c r="A5286"/>
      <c r="B5286"/>
      <c r="C5286"/>
      <c r="D5286"/>
      <c r="E5286" s="1"/>
    </row>
    <row r="5287" spans="1:5" s="9" customFormat="1" x14ac:dyDescent="0.2">
      <c r="A5287"/>
      <c r="B5287"/>
      <c r="C5287"/>
      <c r="D5287"/>
      <c r="E5287" s="1"/>
    </row>
    <row r="5288" spans="1:5" s="9" customFormat="1" x14ac:dyDescent="0.2">
      <c r="A5288"/>
      <c r="B5288"/>
      <c r="C5288"/>
      <c r="D5288"/>
      <c r="E5288" s="1"/>
    </row>
    <row r="5289" spans="1:5" s="9" customFormat="1" x14ac:dyDescent="0.2">
      <c r="A5289"/>
      <c r="B5289"/>
      <c r="C5289"/>
      <c r="D5289"/>
      <c r="E5289" s="1"/>
    </row>
    <row r="5290" spans="1:5" s="9" customFormat="1" x14ac:dyDescent="0.2">
      <c r="A5290"/>
      <c r="B5290"/>
      <c r="C5290"/>
      <c r="D5290"/>
      <c r="E5290" s="1"/>
    </row>
    <row r="5291" spans="1:5" s="9" customFormat="1" x14ac:dyDescent="0.2">
      <c r="A5291"/>
      <c r="B5291"/>
      <c r="C5291"/>
      <c r="D5291"/>
      <c r="E5291" s="1"/>
    </row>
    <row r="5292" spans="1:5" s="9" customFormat="1" x14ac:dyDescent="0.2">
      <c r="A5292"/>
      <c r="B5292"/>
      <c r="C5292"/>
      <c r="D5292"/>
      <c r="E5292" s="1"/>
    </row>
    <row r="5293" spans="1:5" s="9" customFormat="1" x14ac:dyDescent="0.2">
      <c r="A5293"/>
      <c r="B5293"/>
      <c r="C5293"/>
      <c r="D5293"/>
      <c r="E5293" s="1"/>
    </row>
    <row r="5294" spans="1:5" s="9" customFormat="1" x14ac:dyDescent="0.2">
      <c r="A5294"/>
      <c r="B5294"/>
      <c r="C5294"/>
      <c r="D5294"/>
      <c r="E5294" s="1"/>
    </row>
    <row r="5295" spans="1:5" s="9" customFormat="1" x14ac:dyDescent="0.2">
      <c r="A5295"/>
      <c r="B5295"/>
      <c r="C5295"/>
      <c r="D5295"/>
      <c r="E5295" s="1"/>
    </row>
    <row r="5296" spans="1:5" s="9" customFormat="1" x14ac:dyDescent="0.2">
      <c r="A5296"/>
      <c r="B5296"/>
      <c r="C5296"/>
      <c r="D5296"/>
      <c r="E5296" s="1"/>
    </row>
    <row r="5297" spans="1:5" s="9" customFormat="1" x14ac:dyDescent="0.2">
      <c r="A5297"/>
      <c r="B5297"/>
      <c r="C5297"/>
      <c r="D5297"/>
      <c r="E5297" s="1"/>
    </row>
    <row r="5298" spans="1:5" s="9" customFormat="1" x14ac:dyDescent="0.2">
      <c r="A5298"/>
      <c r="B5298"/>
      <c r="C5298"/>
      <c r="D5298"/>
      <c r="E5298" s="1"/>
    </row>
    <row r="5299" spans="1:5" s="9" customFormat="1" x14ac:dyDescent="0.2">
      <c r="A5299"/>
      <c r="B5299"/>
      <c r="C5299"/>
      <c r="D5299"/>
      <c r="E5299" s="1"/>
    </row>
    <row r="5300" spans="1:5" s="9" customFormat="1" x14ac:dyDescent="0.2">
      <c r="A5300"/>
      <c r="B5300"/>
      <c r="C5300"/>
      <c r="D5300"/>
      <c r="E5300" s="1"/>
    </row>
    <row r="5301" spans="1:5" s="9" customFormat="1" x14ac:dyDescent="0.2">
      <c r="A5301"/>
      <c r="B5301"/>
      <c r="C5301"/>
      <c r="D5301"/>
      <c r="E5301" s="1"/>
    </row>
    <row r="5302" spans="1:5" s="9" customFormat="1" x14ac:dyDescent="0.2">
      <c r="A5302"/>
      <c r="B5302"/>
      <c r="C5302"/>
      <c r="D5302"/>
      <c r="E5302" s="1"/>
    </row>
    <row r="5303" spans="1:5" s="9" customFormat="1" x14ac:dyDescent="0.2">
      <c r="A5303"/>
      <c r="B5303"/>
      <c r="C5303"/>
      <c r="D5303"/>
      <c r="E5303" s="1"/>
    </row>
    <row r="5304" spans="1:5" s="9" customFormat="1" x14ac:dyDescent="0.2">
      <c r="A5304"/>
      <c r="B5304"/>
      <c r="C5304"/>
      <c r="D5304"/>
      <c r="E5304" s="1"/>
    </row>
    <row r="5305" spans="1:5" s="9" customFormat="1" x14ac:dyDescent="0.2">
      <c r="A5305"/>
      <c r="B5305"/>
      <c r="C5305"/>
      <c r="D5305"/>
      <c r="E5305" s="1"/>
    </row>
    <row r="5306" spans="1:5" s="9" customFormat="1" x14ac:dyDescent="0.2">
      <c r="A5306"/>
      <c r="B5306"/>
      <c r="C5306"/>
      <c r="D5306"/>
      <c r="E5306" s="1"/>
    </row>
    <row r="5307" spans="1:5" s="9" customFormat="1" x14ac:dyDescent="0.2">
      <c r="A5307"/>
      <c r="B5307"/>
      <c r="C5307"/>
      <c r="D5307"/>
      <c r="E5307" s="1"/>
    </row>
    <row r="5308" spans="1:5" s="9" customFormat="1" x14ac:dyDescent="0.2">
      <c r="A5308"/>
      <c r="B5308"/>
      <c r="C5308"/>
      <c r="D5308"/>
      <c r="E5308" s="1"/>
    </row>
    <row r="5309" spans="1:5" s="9" customFormat="1" x14ac:dyDescent="0.2">
      <c r="A5309"/>
      <c r="B5309"/>
      <c r="C5309"/>
      <c r="D5309"/>
      <c r="E5309" s="1"/>
    </row>
    <row r="5310" spans="1:5" s="9" customFormat="1" x14ac:dyDescent="0.2">
      <c r="A5310"/>
      <c r="B5310"/>
      <c r="C5310"/>
      <c r="D5310"/>
      <c r="E5310" s="1"/>
    </row>
    <row r="5311" spans="1:5" s="9" customFormat="1" x14ac:dyDescent="0.2">
      <c r="A5311"/>
      <c r="B5311"/>
      <c r="C5311"/>
      <c r="D5311"/>
      <c r="E5311" s="1"/>
    </row>
    <row r="5312" spans="1:5" s="9" customFormat="1" x14ac:dyDescent="0.2">
      <c r="A5312"/>
      <c r="B5312"/>
      <c r="C5312"/>
      <c r="D5312"/>
      <c r="E5312" s="1"/>
    </row>
    <row r="5313" spans="1:5" s="9" customFormat="1" x14ac:dyDescent="0.2">
      <c r="A5313"/>
      <c r="B5313"/>
      <c r="C5313"/>
      <c r="D5313"/>
      <c r="E5313" s="1"/>
    </row>
    <row r="5314" spans="1:5" s="9" customFormat="1" x14ac:dyDescent="0.2">
      <c r="A5314"/>
      <c r="B5314"/>
      <c r="C5314"/>
      <c r="D5314"/>
      <c r="E5314" s="1"/>
    </row>
    <row r="5315" spans="1:5" s="9" customFormat="1" x14ac:dyDescent="0.2">
      <c r="A5315"/>
      <c r="B5315"/>
      <c r="C5315"/>
      <c r="D5315"/>
      <c r="E5315" s="1"/>
    </row>
    <row r="5316" spans="1:5" s="9" customFormat="1" x14ac:dyDescent="0.2">
      <c r="A5316"/>
      <c r="B5316"/>
      <c r="C5316"/>
      <c r="D5316"/>
      <c r="E5316" s="1"/>
    </row>
    <row r="5317" spans="1:5" s="9" customFormat="1" x14ac:dyDescent="0.2">
      <c r="A5317"/>
      <c r="B5317"/>
      <c r="C5317"/>
      <c r="D5317"/>
      <c r="E5317" s="1"/>
    </row>
    <row r="5318" spans="1:5" s="9" customFormat="1" x14ac:dyDescent="0.2">
      <c r="A5318"/>
      <c r="B5318"/>
      <c r="C5318"/>
      <c r="D5318"/>
      <c r="E5318" s="1"/>
    </row>
    <row r="5319" spans="1:5" s="9" customFormat="1" x14ac:dyDescent="0.2">
      <c r="A5319"/>
      <c r="B5319"/>
      <c r="C5319"/>
      <c r="D5319"/>
      <c r="E5319" s="1"/>
    </row>
    <row r="5320" spans="1:5" s="9" customFormat="1" x14ac:dyDescent="0.2">
      <c r="A5320"/>
      <c r="B5320"/>
      <c r="C5320"/>
      <c r="D5320"/>
      <c r="E5320" s="1"/>
    </row>
    <row r="5321" spans="1:5" s="9" customFormat="1" x14ac:dyDescent="0.2">
      <c r="A5321"/>
      <c r="B5321"/>
      <c r="C5321"/>
      <c r="D5321"/>
      <c r="E5321" s="1"/>
    </row>
    <row r="5322" spans="1:5" s="9" customFormat="1" x14ac:dyDescent="0.2">
      <c r="A5322"/>
      <c r="B5322"/>
      <c r="C5322"/>
      <c r="D5322"/>
      <c r="E5322" s="1"/>
    </row>
    <row r="5323" spans="1:5" s="9" customFormat="1" x14ac:dyDescent="0.2">
      <c r="A5323"/>
      <c r="B5323"/>
      <c r="C5323"/>
      <c r="D5323"/>
      <c r="E5323" s="1"/>
    </row>
    <row r="5324" spans="1:5" s="9" customFormat="1" x14ac:dyDescent="0.2">
      <c r="A5324"/>
      <c r="B5324"/>
      <c r="C5324"/>
      <c r="D5324"/>
      <c r="E5324" s="1"/>
    </row>
    <row r="5325" spans="1:5" s="9" customFormat="1" x14ac:dyDescent="0.2">
      <c r="A5325"/>
      <c r="B5325"/>
      <c r="C5325"/>
      <c r="D5325"/>
      <c r="E5325" s="1"/>
    </row>
    <row r="5326" spans="1:5" s="9" customFormat="1" x14ac:dyDescent="0.2">
      <c r="A5326"/>
      <c r="B5326"/>
      <c r="C5326"/>
      <c r="D5326"/>
      <c r="E5326" s="1"/>
    </row>
    <row r="5327" spans="1:5" s="9" customFormat="1" x14ac:dyDescent="0.2">
      <c r="A5327"/>
      <c r="B5327"/>
      <c r="C5327"/>
      <c r="D5327"/>
      <c r="E5327" s="1"/>
    </row>
    <row r="5328" spans="1:5" s="9" customFormat="1" x14ac:dyDescent="0.2">
      <c r="A5328"/>
      <c r="B5328"/>
      <c r="C5328"/>
      <c r="D5328"/>
      <c r="E5328" s="1"/>
    </row>
    <row r="5329" spans="1:5" s="9" customFormat="1" x14ac:dyDescent="0.2">
      <c r="A5329"/>
      <c r="B5329"/>
      <c r="C5329"/>
      <c r="D5329"/>
      <c r="E5329" s="1"/>
    </row>
    <row r="5330" spans="1:5" s="9" customFormat="1" x14ac:dyDescent="0.2">
      <c r="A5330"/>
      <c r="B5330"/>
      <c r="C5330"/>
      <c r="D5330"/>
      <c r="E5330" s="1"/>
    </row>
    <row r="5331" spans="1:5" s="9" customFormat="1" x14ac:dyDescent="0.2">
      <c r="A5331"/>
      <c r="B5331"/>
      <c r="C5331"/>
      <c r="D5331"/>
      <c r="E5331" s="1"/>
    </row>
    <row r="5332" spans="1:5" s="9" customFormat="1" x14ac:dyDescent="0.2">
      <c r="A5332"/>
      <c r="B5332"/>
      <c r="C5332"/>
      <c r="D5332"/>
      <c r="E5332" s="1"/>
    </row>
    <row r="5333" spans="1:5" s="9" customFormat="1" x14ac:dyDescent="0.2">
      <c r="A5333"/>
      <c r="B5333"/>
      <c r="C5333"/>
      <c r="D5333"/>
      <c r="E5333" s="1"/>
    </row>
    <row r="5334" spans="1:5" s="9" customFormat="1" x14ac:dyDescent="0.2">
      <c r="A5334"/>
      <c r="B5334"/>
      <c r="C5334"/>
      <c r="D5334"/>
      <c r="E5334" s="1"/>
    </row>
    <row r="5335" spans="1:5" s="9" customFormat="1" x14ac:dyDescent="0.2">
      <c r="A5335"/>
      <c r="B5335"/>
      <c r="C5335"/>
      <c r="D5335"/>
      <c r="E5335" s="1"/>
    </row>
    <row r="5336" spans="1:5" s="9" customFormat="1" x14ac:dyDescent="0.2">
      <c r="A5336"/>
      <c r="B5336"/>
      <c r="C5336"/>
      <c r="D5336"/>
      <c r="E5336" s="1"/>
    </row>
    <row r="5337" spans="1:5" s="9" customFormat="1" x14ac:dyDescent="0.2">
      <c r="A5337"/>
      <c r="B5337"/>
      <c r="C5337"/>
      <c r="D5337"/>
      <c r="E5337" s="1"/>
    </row>
    <row r="5338" spans="1:5" s="9" customFormat="1" x14ac:dyDescent="0.2">
      <c r="A5338"/>
      <c r="B5338"/>
      <c r="C5338"/>
      <c r="D5338"/>
      <c r="E5338" s="1"/>
    </row>
    <row r="5339" spans="1:5" s="9" customFormat="1" x14ac:dyDescent="0.2">
      <c r="A5339"/>
      <c r="B5339"/>
      <c r="C5339"/>
      <c r="D5339"/>
      <c r="E5339" s="1"/>
    </row>
    <row r="5340" spans="1:5" s="9" customFormat="1" x14ac:dyDescent="0.2">
      <c r="A5340"/>
      <c r="B5340"/>
      <c r="C5340"/>
      <c r="D5340"/>
      <c r="E5340" s="1"/>
    </row>
    <row r="5341" spans="1:5" s="9" customFormat="1" x14ac:dyDescent="0.2">
      <c r="A5341"/>
      <c r="B5341"/>
      <c r="C5341"/>
      <c r="D5341"/>
      <c r="E5341" s="1"/>
    </row>
    <row r="5342" spans="1:5" s="9" customFormat="1" x14ac:dyDescent="0.2">
      <c r="A5342"/>
      <c r="B5342"/>
      <c r="C5342"/>
      <c r="D5342"/>
      <c r="E5342" s="1"/>
    </row>
    <row r="5343" spans="1:5" s="9" customFormat="1" x14ac:dyDescent="0.2">
      <c r="A5343"/>
      <c r="B5343"/>
      <c r="C5343"/>
      <c r="D5343"/>
      <c r="E5343" s="1"/>
    </row>
    <row r="5344" spans="1:5" s="9" customFormat="1" x14ac:dyDescent="0.2">
      <c r="A5344"/>
      <c r="B5344"/>
      <c r="C5344"/>
      <c r="D5344"/>
      <c r="E5344" s="1"/>
    </row>
    <row r="5345" spans="1:5" s="9" customFormat="1" x14ac:dyDescent="0.2">
      <c r="A5345"/>
      <c r="B5345"/>
      <c r="C5345"/>
      <c r="D5345"/>
      <c r="E5345" s="1"/>
    </row>
    <row r="5346" spans="1:5" s="9" customFormat="1" x14ac:dyDescent="0.2">
      <c r="A5346"/>
      <c r="B5346"/>
      <c r="C5346"/>
      <c r="D5346"/>
      <c r="E5346" s="1"/>
    </row>
    <row r="5347" spans="1:5" s="9" customFormat="1" x14ac:dyDescent="0.2">
      <c r="A5347"/>
      <c r="B5347"/>
      <c r="C5347"/>
      <c r="D5347"/>
      <c r="E5347" s="1"/>
    </row>
    <row r="5348" spans="1:5" s="9" customFormat="1" x14ac:dyDescent="0.2">
      <c r="A5348"/>
      <c r="B5348"/>
      <c r="C5348"/>
      <c r="D5348"/>
      <c r="E5348" s="1"/>
    </row>
    <row r="5349" spans="1:5" s="9" customFormat="1" x14ac:dyDescent="0.2">
      <c r="A5349"/>
      <c r="B5349"/>
      <c r="C5349"/>
      <c r="D5349"/>
      <c r="E5349" s="1"/>
    </row>
    <row r="5350" spans="1:5" s="9" customFormat="1" x14ac:dyDescent="0.2">
      <c r="A5350"/>
      <c r="B5350"/>
      <c r="C5350"/>
      <c r="D5350"/>
      <c r="E5350" s="1"/>
    </row>
    <row r="5351" spans="1:5" s="9" customFormat="1" x14ac:dyDescent="0.2">
      <c r="A5351"/>
      <c r="B5351"/>
      <c r="C5351"/>
      <c r="D5351"/>
      <c r="E5351" s="1"/>
    </row>
    <row r="5352" spans="1:5" s="9" customFormat="1" x14ac:dyDescent="0.2">
      <c r="A5352"/>
      <c r="B5352"/>
      <c r="C5352"/>
      <c r="D5352"/>
      <c r="E5352" s="1"/>
    </row>
    <row r="5353" spans="1:5" s="9" customFormat="1" x14ac:dyDescent="0.2">
      <c r="A5353"/>
      <c r="B5353"/>
      <c r="C5353"/>
      <c r="D5353"/>
      <c r="E5353" s="1"/>
    </row>
    <row r="5354" spans="1:5" s="9" customFormat="1" x14ac:dyDescent="0.2">
      <c r="A5354"/>
      <c r="B5354"/>
      <c r="C5354"/>
      <c r="D5354"/>
      <c r="E5354" s="1"/>
    </row>
    <row r="5355" spans="1:5" s="9" customFormat="1" x14ac:dyDescent="0.2">
      <c r="A5355"/>
      <c r="B5355"/>
      <c r="C5355"/>
      <c r="D5355"/>
      <c r="E5355" s="1"/>
    </row>
    <row r="5356" spans="1:5" s="9" customFormat="1" x14ac:dyDescent="0.2">
      <c r="A5356"/>
      <c r="B5356"/>
      <c r="C5356"/>
      <c r="D5356"/>
      <c r="E5356" s="1"/>
    </row>
    <row r="5357" spans="1:5" s="9" customFormat="1" x14ac:dyDescent="0.2">
      <c r="A5357"/>
      <c r="B5357"/>
      <c r="C5357"/>
      <c r="D5357"/>
      <c r="E5357" s="1"/>
    </row>
    <row r="5358" spans="1:5" s="9" customFormat="1" x14ac:dyDescent="0.2">
      <c r="A5358"/>
      <c r="B5358"/>
      <c r="C5358"/>
      <c r="D5358"/>
      <c r="E5358" s="1"/>
    </row>
    <row r="5359" spans="1:5" s="9" customFormat="1" x14ac:dyDescent="0.2">
      <c r="A5359"/>
      <c r="B5359"/>
      <c r="C5359"/>
      <c r="D5359"/>
      <c r="E5359" s="1"/>
    </row>
    <row r="5360" spans="1:5" s="9" customFormat="1" x14ac:dyDescent="0.2">
      <c r="A5360"/>
      <c r="B5360"/>
      <c r="C5360"/>
      <c r="D5360"/>
      <c r="E5360" s="1"/>
    </row>
    <row r="5361" spans="1:5" s="9" customFormat="1" x14ac:dyDescent="0.2">
      <c r="A5361"/>
      <c r="B5361"/>
      <c r="C5361"/>
      <c r="D5361"/>
      <c r="E5361" s="1"/>
    </row>
    <row r="5362" spans="1:5" s="9" customFormat="1" x14ac:dyDescent="0.2">
      <c r="A5362"/>
      <c r="B5362"/>
      <c r="C5362"/>
      <c r="D5362"/>
      <c r="E5362" s="1"/>
    </row>
    <row r="5363" spans="1:5" s="9" customFormat="1" x14ac:dyDescent="0.2">
      <c r="A5363"/>
      <c r="B5363"/>
      <c r="C5363"/>
      <c r="D5363"/>
      <c r="E5363" s="1"/>
    </row>
    <row r="5364" spans="1:5" s="9" customFormat="1" x14ac:dyDescent="0.2">
      <c r="A5364"/>
      <c r="B5364"/>
      <c r="C5364"/>
      <c r="D5364"/>
      <c r="E5364" s="1"/>
    </row>
    <row r="5365" spans="1:5" s="9" customFormat="1" x14ac:dyDescent="0.2">
      <c r="A5365"/>
      <c r="B5365"/>
      <c r="C5365"/>
      <c r="D5365"/>
      <c r="E5365" s="1"/>
    </row>
    <row r="5366" spans="1:5" s="9" customFormat="1" x14ac:dyDescent="0.2">
      <c r="A5366"/>
      <c r="B5366"/>
      <c r="C5366"/>
      <c r="D5366"/>
      <c r="E5366" s="1"/>
    </row>
    <row r="5367" spans="1:5" s="9" customFormat="1" x14ac:dyDescent="0.2">
      <c r="A5367"/>
      <c r="B5367"/>
      <c r="C5367"/>
      <c r="D5367"/>
      <c r="E5367" s="1"/>
    </row>
    <row r="5368" spans="1:5" s="9" customFormat="1" x14ac:dyDescent="0.2">
      <c r="A5368"/>
      <c r="B5368"/>
      <c r="C5368"/>
      <c r="D5368"/>
      <c r="E5368" s="1"/>
    </row>
    <row r="5369" spans="1:5" s="9" customFormat="1" x14ac:dyDescent="0.2">
      <c r="A5369"/>
      <c r="B5369"/>
      <c r="C5369"/>
      <c r="D5369"/>
      <c r="E5369" s="1"/>
    </row>
    <row r="5370" spans="1:5" s="9" customFormat="1" x14ac:dyDescent="0.2">
      <c r="A5370"/>
      <c r="B5370"/>
      <c r="C5370"/>
      <c r="D5370"/>
      <c r="E5370" s="1"/>
    </row>
    <row r="5371" spans="1:5" s="9" customFormat="1" x14ac:dyDescent="0.2">
      <c r="A5371"/>
      <c r="B5371"/>
      <c r="C5371"/>
      <c r="D5371"/>
      <c r="E5371" s="1"/>
    </row>
    <row r="5372" spans="1:5" s="9" customFormat="1" x14ac:dyDescent="0.2">
      <c r="A5372"/>
      <c r="B5372"/>
      <c r="C5372"/>
      <c r="D5372"/>
      <c r="E5372" s="1"/>
    </row>
    <row r="5373" spans="1:5" s="9" customFormat="1" x14ac:dyDescent="0.2">
      <c r="A5373"/>
      <c r="B5373"/>
      <c r="C5373"/>
      <c r="D5373"/>
      <c r="E5373" s="1"/>
    </row>
    <row r="5374" spans="1:5" s="9" customFormat="1" x14ac:dyDescent="0.2">
      <c r="A5374"/>
      <c r="B5374"/>
      <c r="C5374"/>
      <c r="D5374"/>
      <c r="E5374" s="1"/>
    </row>
    <row r="5375" spans="1:5" s="9" customFormat="1" x14ac:dyDescent="0.2">
      <c r="A5375"/>
      <c r="B5375"/>
      <c r="C5375"/>
      <c r="D5375"/>
      <c r="E5375" s="1"/>
    </row>
    <row r="5376" spans="1:5" s="9" customFormat="1" x14ac:dyDescent="0.2">
      <c r="A5376"/>
      <c r="B5376"/>
      <c r="C5376"/>
      <c r="D5376"/>
      <c r="E5376" s="1"/>
    </row>
    <row r="5377" spans="1:5" s="9" customFormat="1" x14ac:dyDescent="0.2">
      <c r="A5377"/>
      <c r="B5377"/>
      <c r="C5377"/>
      <c r="D5377"/>
      <c r="E5377" s="1"/>
    </row>
    <row r="5378" spans="1:5" s="9" customFormat="1" x14ac:dyDescent="0.2">
      <c r="A5378"/>
      <c r="B5378"/>
      <c r="C5378"/>
      <c r="D5378"/>
      <c r="E5378" s="1"/>
    </row>
    <row r="5379" spans="1:5" s="9" customFormat="1" x14ac:dyDescent="0.2">
      <c r="A5379"/>
      <c r="B5379"/>
      <c r="C5379"/>
      <c r="D5379"/>
      <c r="E5379" s="1"/>
    </row>
    <row r="5380" spans="1:5" s="9" customFormat="1" x14ac:dyDescent="0.2">
      <c r="A5380"/>
      <c r="B5380"/>
      <c r="C5380"/>
      <c r="D5380"/>
      <c r="E5380" s="1"/>
    </row>
    <row r="5381" spans="1:5" s="9" customFormat="1" x14ac:dyDescent="0.2">
      <c r="A5381"/>
      <c r="B5381"/>
      <c r="C5381"/>
      <c r="D5381"/>
      <c r="E5381" s="1"/>
    </row>
    <row r="5382" spans="1:5" s="9" customFormat="1" x14ac:dyDescent="0.2">
      <c r="A5382"/>
      <c r="B5382"/>
      <c r="C5382"/>
      <c r="D5382"/>
      <c r="E5382" s="1"/>
    </row>
    <row r="5383" spans="1:5" s="9" customFormat="1" x14ac:dyDescent="0.2">
      <c r="A5383"/>
      <c r="B5383"/>
      <c r="C5383"/>
      <c r="D5383"/>
      <c r="E5383" s="1"/>
    </row>
    <row r="5384" spans="1:5" s="9" customFormat="1" x14ac:dyDescent="0.2">
      <c r="A5384"/>
      <c r="B5384"/>
      <c r="C5384"/>
      <c r="D5384"/>
      <c r="E5384" s="1"/>
    </row>
    <row r="5385" spans="1:5" s="9" customFormat="1" x14ac:dyDescent="0.2">
      <c r="A5385"/>
      <c r="B5385"/>
      <c r="C5385"/>
      <c r="D5385"/>
      <c r="E5385" s="1"/>
    </row>
    <row r="5386" spans="1:5" s="9" customFormat="1" x14ac:dyDescent="0.2">
      <c r="A5386"/>
      <c r="B5386"/>
      <c r="C5386"/>
      <c r="D5386"/>
      <c r="E5386" s="1"/>
    </row>
    <row r="5387" spans="1:5" s="9" customFormat="1" x14ac:dyDescent="0.2">
      <c r="A5387"/>
      <c r="B5387"/>
      <c r="C5387"/>
      <c r="D5387"/>
      <c r="E5387" s="1"/>
    </row>
    <row r="5388" spans="1:5" s="9" customFormat="1" x14ac:dyDescent="0.2">
      <c r="A5388"/>
      <c r="B5388"/>
      <c r="C5388"/>
      <c r="D5388"/>
      <c r="E5388" s="1"/>
    </row>
    <row r="5389" spans="1:5" s="9" customFormat="1" x14ac:dyDescent="0.2">
      <c r="A5389"/>
      <c r="B5389"/>
      <c r="C5389"/>
      <c r="D5389"/>
      <c r="E5389" s="1"/>
    </row>
    <row r="5390" spans="1:5" s="9" customFormat="1" x14ac:dyDescent="0.2">
      <c r="A5390"/>
      <c r="B5390"/>
      <c r="C5390"/>
      <c r="D5390"/>
      <c r="E5390" s="1"/>
    </row>
    <row r="5391" spans="1:5" s="9" customFormat="1" x14ac:dyDescent="0.2">
      <c r="A5391"/>
      <c r="B5391"/>
      <c r="C5391"/>
      <c r="D5391"/>
      <c r="E5391" s="1"/>
    </row>
    <row r="5392" spans="1:5" s="9" customFormat="1" x14ac:dyDescent="0.2">
      <c r="A5392"/>
      <c r="B5392"/>
      <c r="C5392"/>
      <c r="D5392"/>
      <c r="E5392" s="1"/>
    </row>
    <row r="5393" spans="1:5" s="9" customFormat="1" x14ac:dyDescent="0.2">
      <c r="A5393"/>
      <c r="B5393"/>
      <c r="C5393"/>
      <c r="D5393"/>
      <c r="E5393" s="1"/>
    </row>
    <row r="5394" spans="1:5" s="9" customFormat="1" x14ac:dyDescent="0.2">
      <c r="A5394"/>
      <c r="B5394"/>
      <c r="C5394"/>
      <c r="D5394"/>
      <c r="E5394" s="1"/>
    </row>
    <row r="5395" spans="1:5" s="9" customFormat="1" x14ac:dyDescent="0.2">
      <c r="A5395"/>
      <c r="B5395"/>
      <c r="C5395"/>
      <c r="D5395"/>
      <c r="E5395" s="1"/>
    </row>
    <row r="5396" spans="1:5" s="9" customFormat="1" x14ac:dyDescent="0.2">
      <c r="A5396"/>
      <c r="B5396"/>
      <c r="C5396"/>
      <c r="D5396"/>
      <c r="E5396" s="1"/>
    </row>
    <row r="5397" spans="1:5" s="9" customFormat="1" x14ac:dyDescent="0.2">
      <c r="A5397"/>
      <c r="B5397"/>
      <c r="C5397"/>
      <c r="D5397"/>
      <c r="E5397" s="1"/>
    </row>
    <row r="5398" spans="1:5" s="9" customFormat="1" x14ac:dyDescent="0.2">
      <c r="A5398"/>
      <c r="B5398"/>
      <c r="C5398"/>
      <c r="D5398"/>
      <c r="E5398" s="1"/>
    </row>
    <row r="5399" spans="1:5" s="9" customFormat="1" x14ac:dyDescent="0.2">
      <c r="A5399"/>
      <c r="B5399"/>
      <c r="C5399"/>
      <c r="D5399"/>
      <c r="E5399" s="1"/>
    </row>
    <row r="5400" spans="1:5" s="9" customFormat="1" x14ac:dyDescent="0.2">
      <c r="A5400"/>
      <c r="B5400"/>
      <c r="C5400"/>
      <c r="D5400"/>
      <c r="E5400" s="1"/>
    </row>
    <row r="5401" spans="1:5" s="9" customFormat="1" x14ac:dyDescent="0.2">
      <c r="A5401"/>
      <c r="B5401"/>
      <c r="C5401"/>
      <c r="D5401"/>
      <c r="E5401" s="1"/>
    </row>
    <row r="5402" spans="1:5" s="9" customFormat="1" x14ac:dyDescent="0.2">
      <c r="A5402"/>
      <c r="B5402"/>
      <c r="C5402"/>
      <c r="D5402"/>
      <c r="E5402" s="1"/>
    </row>
    <row r="5403" spans="1:5" s="9" customFormat="1" x14ac:dyDescent="0.2">
      <c r="A5403"/>
      <c r="B5403"/>
      <c r="C5403"/>
      <c r="D5403"/>
      <c r="E5403" s="1"/>
    </row>
    <row r="5404" spans="1:5" s="9" customFormat="1" x14ac:dyDescent="0.2">
      <c r="A5404"/>
      <c r="B5404"/>
      <c r="C5404"/>
      <c r="D5404"/>
      <c r="E5404" s="1"/>
    </row>
    <row r="5405" spans="1:5" s="9" customFormat="1" x14ac:dyDescent="0.2">
      <c r="A5405"/>
      <c r="B5405"/>
      <c r="C5405"/>
      <c r="D5405"/>
      <c r="E5405" s="1"/>
    </row>
    <row r="5406" spans="1:5" s="9" customFormat="1" x14ac:dyDescent="0.2">
      <c r="A5406"/>
      <c r="B5406"/>
      <c r="C5406"/>
      <c r="D5406"/>
      <c r="E5406" s="1"/>
    </row>
    <row r="5407" spans="1:5" s="9" customFormat="1" x14ac:dyDescent="0.2">
      <c r="A5407"/>
      <c r="B5407"/>
      <c r="C5407"/>
      <c r="D5407"/>
      <c r="E5407" s="1"/>
    </row>
    <row r="5408" spans="1:5" s="9" customFormat="1" x14ac:dyDescent="0.2">
      <c r="A5408"/>
      <c r="B5408"/>
      <c r="C5408"/>
      <c r="D5408"/>
      <c r="E5408" s="1"/>
    </row>
    <row r="5409" spans="1:5" s="9" customFormat="1" x14ac:dyDescent="0.2">
      <c r="A5409"/>
      <c r="B5409"/>
      <c r="C5409"/>
      <c r="D5409"/>
      <c r="E5409" s="1"/>
    </row>
    <row r="5410" spans="1:5" s="9" customFormat="1" x14ac:dyDescent="0.2">
      <c r="A5410"/>
      <c r="B5410"/>
      <c r="C5410"/>
      <c r="D5410"/>
      <c r="E5410" s="1"/>
    </row>
    <row r="5411" spans="1:5" s="9" customFormat="1" x14ac:dyDescent="0.2">
      <c r="A5411"/>
      <c r="B5411"/>
      <c r="C5411"/>
      <c r="D5411"/>
      <c r="E5411" s="1"/>
    </row>
    <row r="5412" spans="1:5" s="9" customFormat="1" x14ac:dyDescent="0.2">
      <c r="A5412"/>
      <c r="B5412"/>
      <c r="C5412"/>
      <c r="D5412"/>
      <c r="E5412" s="1"/>
    </row>
    <row r="5413" spans="1:5" s="9" customFormat="1" x14ac:dyDescent="0.2">
      <c r="A5413"/>
      <c r="B5413"/>
      <c r="C5413"/>
      <c r="D5413"/>
      <c r="E5413" s="1"/>
    </row>
    <row r="5414" spans="1:5" s="9" customFormat="1" x14ac:dyDescent="0.2">
      <c r="A5414"/>
      <c r="B5414"/>
      <c r="C5414"/>
      <c r="D5414"/>
      <c r="E5414" s="1"/>
    </row>
    <row r="5415" spans="1:5" s="9" customFormat="1" x14ac:dyDescent="0.2">
      <c r="A5415"/>
      <c r="B5415"/>
      <c r="C5415"/>
      <c r="D5415"/>
      <c r="E5415" s="1"/>
    </row>
    <row r="5416" spans="1:5" s="9" customFormat="1" x14ac:dyDescent="0.2">
      <c r="A5416"/>
      <c r="B5416"/>
      <c r="C5416"/>
      <c r="D5416"/>
      <c r="E5416" s="1"/>
    </row>
    <row r="5417" spans="1:5" s="9" customFormat="1" x14ac:dyDescent="0.2">
      <c r="A5417"/>
      <c r="B5417"/>
      <c r="C5417"/>
      <c r="D5417"/>
      <c r="E5417" s="1"/>
    </row>
    <row r="5418" spans="1:5" s="9" customFormat="1" x14ac:dyDescent="0.2">
      <c r="A5418"/>
      <c r="B5418"/>
      <c r="C5418"/>
      <c r="D5418"/>
      <c r="E5418" s="1"/>
    </row>
    <row r="5419" spans="1:5" s="9" customFormat="1" x14ac:dyDescent="0.2">
      <c r="A5419"/>
      <c r="B5419"/>
      <c r="C5419"/>
      <c r="D5419"/>
      <c r="E5419" s="1"/>
    </row>
    <row r="5420" spans="1:5" s="9" customFormat="1" x14ac:dyDescent="0.2">
      <c r="A5420"/>
      <c r="B5420"/>
      <c r="C5420"/>
      <c r="D5420"/>
      <c r="E5420" s="1"/>
    </row>
    <row r="5421" spans="1:5" s="9" customFormat="1" x14ac:dyDescent="0.2">
      <c r="A5421"/>
      <c r="B5421"/>
      <c r="C5421"/>
      <c r="D5421"/>
      <c r="E5421" s="1"/>
    </row>
    <row r="5422" spans="1:5" s="9" customFormat="1" x14ac:dyDescent="0.2">
      <c r="A5422"/>
      <c r="B5422"/>
      <c r="C5422"/>
      <c r="D5422"/>
      <c r="E5422" s="1"/>
    </row>
    <row r="5423" spans="1:5" s="9" customFormat="1" x14ac:dyDescent="0.2">
      <c r="A5423"/>
      <c r="B5423"/>
      <c r="C5423"/>
      <c r="D5423"/>
      <c r="E5423" s="1"/>
    </row>
    <row r="5424" spans="1:5" s="9" customFormat="1" x14ac:dyDescent="0.2">
      <c r="A5424"/>
      <c r="B5424"/>
      <c r="C5424"/>
      <c r="D5424"/>
      <c r="E5424" s="1"/>
    </row>
    <row r="5425" spans="1:5" s="9" customFormat="1" x14ac:dyDescent="0.2">
      <c r="A5425"/>
      <c r="B5425"/>
      <c r="C5425"/>
      <c r="D5425"/>
      <c r="E5425" s="1"/>
    </row>
    <row r="5426" spans="1:5" s="9" customFormat="1" x14ac:dyDescent="0.2">
      <c r="A5426"/>
      <c r="B5426"/>
      <c r="C5426"/>
      <c r="D5426"/>
      <c r="E5426" s="1"/>
    </row>
    <row r="5427" spans="1:5" s="9" customFormat="1" x14ac:dyDescent="0.2">
      <c r="A5427"/>
      <c r="B5427"/>
      <c r="C5427"/>
      <c r="D5427"/>
      <c r="E5427" s="1"/>
    </row>
    <row r="5428" spans="1:5" s="9" customFormat="1" x14ac:dyDescent="0.2">
      <c r="A5428"/>
      <c r="B5428"/>
      <c r="C5428"/>
      <c r="D5428"/>
      <c r="E5428" s="1"/>
    </row>
    <row r="5429" spans="1:5" s="9" customFormat="1" x14ac:dyDescent="0.2">
      <c r="A5429"/>
      <c r="B5429"/>
      <c r="C5429"/>
      <c r="D5429"/>
      <c r="E5429" s="1"/>
    </row>
    <row r="5430" spans="1:5" s="9" customFormat="1" x14ac:dyDescent="0.2">
      <c r="A5430"/>
      <c r="B5430"/>
      <c r="C5430"/>
      <c r="D5430"/>
      <c r="E5430" s="1"/>
    </row>
    <row r="5431" spans="1:5" s="9" customFormat="1" x14ac:dyDescent="0.2">
      <c r="A5431"/>
      <c r="B5431"/>
      <c r="C5431"/>
      <c r="D5431"/>
      <c r="E5431" s="1"/>
    </row>
    <row r="5432" spans="1:5" s="9" customFormat="1" x14ac:dyDescent="0.2">
      <c r="A5432"/>
      <c r="B5432"/>
      <c r="C5432"/>
      <c r="D5432"/>
      <c r="E5432" s="1"/>
    </row>
    <row r="5433" spans="1:5" s="9" customFormat="1" x14ac:dyDescent="0.2">
      <c r="A5433"/>
      <c r="B5433"/>
      <c r="C5433"/>
      <c r="D5433"/>
      <c r="E5433" s="1"/>
    </row>
    <row r="5434" spans="1:5" s="9" customFormat="1" x14ac:dyDescent="0.2">
      <c r="A5434"/>
      <c r="B5434"/>
      <c r="C5434"/>
      <c r="D5434"/>
      <c r="E5434" s="1"/>
    </row>
    <row r="5435" spans="1:5" s="9" customFormat="1" x14ac:dyDescent="0.2">
      <c r="A5435"/>
      <c r="B5435"/>
      <c r="C5435"/>
      <c r="D5435"/>
      <c r="E5435" s="1"/>
    </row>
    <row r="5436" spans="1:5" s="9" customFormat="1" x14ac:dyDescent="0.2">
      <c r="A5436"/>
      <c r="B5436"/>
      <c r="C5436"/>
      <c r="D5436"/>
      <c r="E5436" s="1"/>
    </row>
    <row r="5437" spans="1:5" s="9" customFormat="1" x14ac:dyDescent="0.2">
      <c r="A5437"/>
      <c r="B5437"/>
      <c r="C5437"/>
      <c r="D5437"/>
      <c r="E5437" s="1"/>
    </row>
    <row r="5438" spans="1:5" s="9" customFormat="1" x14ac:dyDescent="0.2">
      <c r="A5438"/>
      <c r="B5438"/>
      <c r="C5438"/>
      <c r="D5438"/>
      <c r="E5438" s="1"/>
    </row>
    <row r="5439" spans="1:5" s="9" customFormat="1" x14ac:dyDescent="0.2">
      <c r="A5439"/>
      <c r="B5439"/>
      <c r="C5439"/>
      <c r="D5439"/>
      <c r="E5439" s="1"/>
    </row>
    <row r="5440" spans="1:5" s="9" customFormat="1" x14ac:dyDescent="0.2">
      <c r="A5440"/>
      <c r="B5440"/>
      <c r="C5440"/>
      <c r="D5440"/>
      <c r="E5440" s="1"/>
    </row>
    <row r="5441" spans="1:5" s="9" customFormat="1" x14ac:dyDescent="0.2">
      <c r="A5441"/>
      <c r="B5441"/>
      <c r="C5441"/>
      <c r="D5441"/>
      <c r="E5441" s="1"/>
    </row>
    <row r="5442" spans="1:5" s="9" customFormat="1" x14ac:dyDescent="0.2">
      <c r="A5442"/>
      <c r="B5442"/>
      <c r="C5442"/>
      <c r="D5442"/>
      <c r="E5442" s="1"/>
    </row>
    <row r="5443" spans="1:5" s="9" customFormat="1" x14ac:dyDescent="0.2">
      <c r="A5443"/>
      <c r="B5443"/>
      <c r="C5443"/>
      <c r="D5443"/>
      <c r="E5443" s="1"/>
    </row>
    <row r="5444" spans="1:5" s="9" customFormat="1" x14ac:dyDescent="0.2">
      <c r="A5444"/>
      <c r="B5444"/>
      <c r="C5444"/>
      <c r="D5444"/>
      <c r="E5444" s="1"/>
    </row>
    <row r="5445" spans="1:5" s="9" customFormat="1" x14ac:dyDescent="0.2">
      <c r="A5445"/>
      <c r="B5445"/>
      <c r="C5445"/>
      <c r="D5445"/>
      <c r="E5445" s="1"/>
    </row>
    <row r="5446" spans="1:5" s="9" customFormat="1" x14ac:dyDescent="0.2">
      <c r="A5446"/>
      <c r="B5446"/>
      <c r="C5446"/>
      <c r="D5446"/>
      <c r="E5446" s="1"/>
    </row>
    <row r="5447" spans="1:5" s="9" customFormat="1" x14ac:dyDescent="0.2">
      <c r="A5447"/>
      <c r="B5447"/>
      <c r="C5447"/>
      <c r="D5447"/>
      <c r="E5447" s="1"/>
    </row>
    <row r="5448" spans="1:5" s="9" customFormat="1" x14ac:dyDescent="0.2">
      <c r="A5448"/>
      <c r="B5448"/>
      <c r="C5448"/>
      <c r="D5448"/>
      <c r="E5448" s="1"/>
    </row>
    <row r="5449" spans="1:5" s="9" customFormat="1" x14ac:dyDescent="0.2">
      <c r="A5449"/>
      <c r="B5449"/>
      <c r="C5449"/>
      <c r="D5449"/>
      <c r="E5449" s="1"/>
    </row>
    <row r="5450" spans="1:5" s="9" customFormat="1" x14ac:dyDescent="0.2">
      <c r="A5450"/>
      <c r="B5450"/>
      <c r="C5450"/>
      <c r="D5450"/>
      <c r="E5450" s="1"/>
    </row>
    <row r="5451" spans="1:5" s="9" customFormat="1" x14ac:dyDescent="0.2">
      <c r="A5451"/>
      <c r="B5451"/>
      <c r="C5451"/>
      <c r="D5451"/>
      <c r="E5451" s="1"/>
    </row>
    <row r="5452" spans="1:5" s="9" customFormat="1" x14ac:dyDescent="0.2">
      <c r="A5452"/>
      <c r="B5452"/>
      <c r="C5452"/>
      <c r="D5452"/>
      <c r="E5452" s="1"/>
    </row>
    <row r="5453" spans="1:5" s="9" customFormat="1" x14ac:dyDescent="0.2">
      <c r="A5453"/>
      <c r="B5453"/>
      <c r="C5453"/>
      <c r="D5453"/>
      <c r="E5453" s="1"/>
    </row>
    <row r="5454" spans="1:5" s="9" customFormat="1" x14ac:dyDescent="0.2">
      <c r="A5454"/>
      <c r="B5454"/>
      <c r="C5454"/>
      <c r="D5454"/>
      <c r="E5454" s="1"/>
    </row>
    <row r="5455" spans="1:5" s="9" customFormat="1" x14ac:dyDescent="0.2">
      <c r="A5455"/>
      <c r="B5455"/>
      <c r="C5455"/>
      <c r="D5455"/>
      <c r="E5455" s="1"/>
    </row>
    <row r="5456" spans="1:5" s="9" customFormat="1" x14ac:dyDescent="0.2">
      <c r="A5456"/>
      <c r="B5456"/>
      <c r="C5456"/>
      <c r="D5456"/>
      <c r="E5456" s="1"/>
    </row>
    <row r="5457" spans="1:5" s="9" customFormat="1" x14ac:dyDescent="0.2">
      <c r="A5457"/>
      <c r="B5457"/>
      <c r="C5457"/>
      <c r="D5457"/>
      <c r="E5457" s="1"/>
    </row>
    <row r="5458" spans="1:5" s="9" customFormat="1" x14ac:dyDescent="0.2">
      <c r="A5458"/>
      <c r="B5458"/>
      <c r="C5458"/>
      <c r="D5458"/>
      <c r="E5458" s="1"/>
    </row>
    <row r="5459" spans="1:5" s="9" customFormat="1" x14ac:dyDescent="0.2">
      <c r="A5459"/>
      <c r="B5459"/>
      <c r="C5459"/>
      <c r="D5459"/>
      <c r="E5459" s="1"/>
    </row>
    <row r="5460" spans="1:5" s="9" customFormat="1" x14ac:dyDescent="0.2">
      <c r="A5460"/>
      <c r="B5460"/>
      <c r="C5460"/>
      <c r="D5460"/>
      <c r="E5460" s="1"/>
    </row>
    <row r="5461" spans="1:5" s="9" customFormat="1" x14ac:dyDescent="0.2">
      <c r="A5461"/>
      <c r="B5461"/>
      <c r="C5461"/>
      <c r="D5461"/>
      <c r="E5461" s="1"/>
    </row>
    <row r="5462" spans="1:5" s="9" customFormat="1" x14ac:dyDescent="0.2">
      <c r="A5462"/>
      <c r="B5462"/>
      <c r="C5462"/>
      <c r="D5462"/>
      <c r="E5462" s="1"/>
    </row>
    <row r="5463" spans="1:5" s="9" customFormat="1" x14ac:dyDescent="0.2">
      <c r="A5463"/>
      <c r="B5463"/>
      <c r="C5463"/>
      <c r="D5463"/>
      <c r="E5463" s="1"/>
    </row>
    <row r="5464" spans="1:5" s="9" customFormat="1" x14ac:dyDescent="0.2">
      <c r="A5464"/>
      <c r="B5464"/>
      <c r="C5464"/>
      <c r="D5464"/>
      <c r="E5464" s="1"/>
    </row>
    <row r="5465" spans="1:5" s="9" customFormat="1" x14ac:dyDescent="0.2">
      <c r="A5465"/>
      <c r="B5465"/>
      <c r="C5465"/>
      <c r="D5465"/>
      <c r="E5465" s="1"/>
    </row>
    <row r="5466" spans="1:5" s="9" customFormat="1" x14ac:dyDescent="0.2">
      <c r="A5466"/>
      <c r="B5466"/>
      <c r="C5466"/>
      <c r="D5466"/>
      <c r="E5466" s="1"/>
    </row>
    <row r="5467" spans="1:5" s="9" customFormat="1" x14ac:dyDescent="0.2">
      <c r="A5467"/>
      <c r="B5467"/>
      <c r="C5467"/>
      <c r="D5467"/>
      <c r="E5467" s="1"/>
    </row>
    <row r="5468" spans="1:5" s="9" customFormat="1" x14ac:dyDescent="0.2">
      <c r="A5468"/>
      <c r="B5468"/>
      <c r="C5468"/>
      <c r="D5468"/>
      <c r="E5468" s="1"/>
    </row>
    <row r="5469" spans="1:5" s="9" customFormat="1" x14ac:dyDescent="0.2">
      <c r="A5469"/>
      <c r="B5469"/>
      <c r="C5469"/>
      <c r="D5469"/>
      <c r="E5469" s="1"/>
    </row>
    <row r="5470" spans="1:5" s="9" customFormat="1" x14ac:dyDescent="0.2">
      <c r="A5470"/>
      <c r="B5470"/>
      <c r="C5470"/>
      <c r="D5470"/>
      <c r="E5470" s="1"/>
    </row>
    <row r="5471" spans="1:5" s="9" customFormat="1" x14ac:dyDescent="0.2">
      <c r="A5471"/>
      <c r="B5471"/>
      <c r="C5471"/>
      <c r="D5471"/>
      <c r="E5471" s="1"/>
    </row>
    <row r="5472" spans="1:5" s="9" customFormat="1" x14ac:dyDescent="0.2">
      <c r="A5472"/>
      <c r="B5472"/>
      <c r="C5472"/>
      <c r="D5472"/>
      <c r="E5472" s="1"/>
    </row>
    <row r="5473" spans="1:5" s="9" customFormat="1" x14ac:dyDescent="0.2">
      <c r="A5473"/>
      <c r="B5473"/>
      <c r="C5473"/>
      <c r="D5473"/>
      <c r="E5473" s="1"/>
    </row>
    <row r="5474" spans="1:5" s="9" customFormat="1" x14ac:dyDescent="0.2">
      <c r="A5474"/>
      <c r="B5474"/>
      <c r="C5474"/>
      <c r="D5474"/>
      <c r="E5474" s="1"/>
    </row>
    <row r="5475" spans="1:5" s="9" customFormat="1" x14ac:dyDescent="0.2">
      <c r="A5475"/>
      <c r="B5475"/>
      <c r="C5475"/>
      <c r="D5475"/>
      <c r="E5475" s="1"/>
    </row>
    <row r="5476" spans="1:5" s="9" customFormat="1" x14ac:dyDescent="0.2">
      <c r="A5476"/>
      <c r="B5476"/>
      <c r="C5476"/>
      <c r="D5476"/>
      <c r="E5476" s="1"/>
    </row>
    <row r="5477" spans="1:5" s="9" customFormat="1" x14ac:dyDescent="0.2">
      <c r="A5477"/>
      <c r="B5477"/>
      <c r="C5477"/>
      <c r="D5477"/>
      <c r="E5477" s="1"/>
    </row>
    <row r="5478" spans="1:5" s="9" customFormat="1" x14ac:dyDescent="0.2">
      <c r="A5478"/>
      <c r="B5478"/>
      <c r="C5478"/>
      <c r="D5478"/>
      <c r="E5478" s="1"/>
    </row>
    <row r="5479" spans="1:5" s="9" customFormat="1" x14ac:dyDescent="0.2">
      <c r="A5479"/>
      <c r="B5479"/>
      <c r="C5479"/>
      <c r="D5479"/>
      <c r="E5479" s="1"/>
    </row>
    <row r="5480" spans="1:5" s="9" customFormat="1" x14ac:dyDescent="0.2">
      <c r="A5480"/>
      <c r="B5480"/>
      <c r="C5480"/>
      <c r="D5480"/>
      <c r="E5480" s="1"/>
    </row>
    <row r="5481" spans="1:5" s="9" customFormat="1" x14ac:dyDescent="0.2">
      <c r="A5481"/>
      <c r="B5481"/>
      <c r="C5481"/>
      <c r="D5481"/>
      <c r="E5481" s="1"/>
    </row>
    <row r="5482" spans="1:5" s="9" customFormat="1" x14ac:dyDescent="0.2">
      <c r="A5482"/>
      <c r="B5482"/>
      <c r="C5482"/>
      <c r="D5482"/>
      <c r="E5482" s="1"/>
    </row>
    <row r="5483" spans="1:5" s="9" customFormat="1" x14ac:dyDescent="0.2">
      <c r="A5483"/>
      <c r="B5483"/>
      <c r="C5483"/>
      <c r="D5483"/>
      <c r="E5483" s="1"/>
    </row>
    <row r="5484" spans="1:5" s="9" customFormat="1" x14ac:dyDescent="0.2">
      <c r="A5484"/>
      <c r="B5484"/>
      <c r="C5484"/>
      <c r="D5484"/>
      <c r="E5484" s="1"/>
    </row>
    <row r="5485" spans="1:5" s="9" customFormat="1" x14ac:dyDescent="0.2">
      <c r="A5485"/>
      <c r="B5485"/>
      <c r="C5485"/>
      <c r="D5485"/>
      <c r="E5485" s="1"/>
    </row>
    <row r="5486" spans="1:5" s="9" customFormat="1" x14ac:dyDescent="0.2">
      <c r="A5486"/>
      <c r="B5486"/>
      <c r="C5486"/>
      <c r="D5486"/>
      <c r="E5486" s="1"/>
    </row>
    <row r="5487" spans="1:5" s="9" customFormat="1" x14ac:dyDescent="0.2">
      <c r="A5487"/>
      <c r="B5487"/>
      <c r="C5487"/>
      <c r="D5487"/>
      <c r="E5487" s="1"/>
    </row>
    <row r="5488" spans="1:5" s="9" customFormat="1" x14ac:dyDescent="0.2">
      <c r="A5488"/>
      <c r="B5488"/>
      <c r="C5488"/>
      <c r="D5488"/>
      <c r="E5488" s="1"/>
    </row>
    <row r="5489" spans="1:5" s="9" customFormat="1" x14ac:dyDescent="0.2">
      <c r="A5489"/>
      <c r="B5489"/>
      <c r="C5489"/>
      <c r="D5489"/>
      <c r="E5489" s="1"/>
    </row>
    <row r="5490" spans="1:5" s="9" customFormat="1" x14ac:dyDescent="0.2">
      <c r="A5490"/>
      <c r="B5490"/>
      <c r="C5490"/>
      <c r="D5490"/>
      <c r="E5490" s="1"/>
    </row>
    <row r="5491" spans="1:5" s="9" customFormat="1" x14ac:dyDescent="0.2">
      <c r="A5491"/>
      <c r="B5491"/>
      <c r="C5491"/>
      <c r="D5491"/>
      <c r="E5491" s="1"/>
    </row>
    <row r="5492" spans="1:5" s="9" customFormat="1" x14ac:dyDescent="0.2">
      <c r="A5492"/>
      <c r="B5492"/>
      <c r="C5492"/>
      <c r="D5492"/>
      <c r="E5492" s="1"/>
    </row>
    <row r="5493" spans="1:5" s="9" customFormat="1" x14ac:dyDescent="0.2">
      <c r="A5493"/>
      <c r="B5493"/>
      <c r="C5493"/>
      <c r="D5493"/>
      <c r="E5493" s="1"/>
    </row>
    <row r="5494" spans="1:5" s="9" customFormat="1" x14ac:dyDescent="0.2">
      <c r="A5494"/>
      <c r="B5494"/>
      <c r="C5494"/>
      <c r="D5494"/>
      <c r="E5494" s="1"/>
    </row>
    <row r="5495" spans="1:5" s="9" customFormat="1" x14ac:dyDescent="0.2">
      <c r="A5495"/>
      <c r="B5495"/>
      <c r="C5495"/>
      <c r="D5495"/>
      <c r="E5495" s="1"/>
    </row>
    <row r="5496" spans="1:5" s="9" customFormat="1" x14ac:dyDescent="0.2">
      <c r="A5496"/>
      <c r="B5496"/>
      <c r="C5496"/>
      <c r="D5496"/>
      <c r="E5496" s="1"/>
    </row>
    <row r="5497" spans="1:5" s="9" customFormat="1" x14ac:dyDescent="0.2">
      <c r="A5497"/>
      <c r="B5497"/>
      <c r="C5497"/>
      <c r="D5497"/>
      <c r="E5497" s="1"/>
    </row>
    <row r="5498" spans="1:5" s="9" customFormat="1" x14ac:dyDescent="0.2">
      <c r="A5498"/>
      <c r="B5498"/>
      <c r="C5498"/>
      <c r="D5498"/>
      <c r="E5498" s="1"/>
    </row>
    <row r="5499" spans="1:5" s="9" customFormat="1" x14ac:dyDescent="0.2">
      <c r="A5499"/>
      <c r="B5499"/>
      <c r="C5499"/>
      <c r="D5499"/>
      <c r="E5499" s="1"/>
    </row>
    <row r="5500" spans="1:5" s="9" customFormat="1" x14ac:dyDescent="0.2">
      <c r="A5500"/>
      <c r="B5500"/>
      <c r="C5500"/>
      <c r="D5500"/>
      <c r="E5500" s="1"/>
    </row>
    <row r="5501" spans="1:5" s="9" customFormat="1" x14ac:dyDescent="0.2">
      <c r="A5501"/>
      <c r="B5501"/>
      <c r="C5501"/>
      <c r="D5501"/>
      <c r="E5501" s="1"/>
    </row>
    <row r="5502" spans="1:5" s="9" customFormat="1" x14ac:dyDescent="0.2">
      <c r="A5502"/>
      <c r="B5502"/>
      <c r="C5502"/>
      <c r="D5502"/>
      <c r="E5502" s="1"/>
    </row>
    <row r="5503" spans="1:5" s="9" customFormat="1" x14ac:dyDescent="0.2">
      <c r="A5503"/>
      <c r="B5503"/>
      <c r="C5503"/>
      <c r="D5503"/>
      <c r="E5503" s="1"/>
    </row>
    <row r="5504" spans="1:5" s="9" customFormat="1" x14ac:dyDescent="0.2">
      <c r="A5504"/>
      <c r="B5504"/>
      <c r="C5504"/>
      <c r="D5504"/>
      <c r="E5504" s="1"/>
    </row>
    <row r="5505" spans="1:5" s="9" customFormat="1" x14ac:dyDescent="0.2">
      <c r="A5505"/>
      <c r="B5505"/>
      <c r="C5505"/>
      <c r="D5505"/>
      <c r="E5505" s="1"/>
    </row>
    <row r="5506" spans="1:5" s="9" customFormat="1" x14ac:dyDescent="0.2">
      <c r="A5506"/>
      <c r="B5506"/>
      <c r="C5506"/>
      <c r="D5506"/>
      <c r="E5506" s="1"/>
    </row>
    <row r="5507" spans="1:5" s="9" customFormat="1" x14ac:dyDescent="0.2">
      <c r="A5507"/>
      <c r="B5507"/>
      <c r="C5507"/>
      <c r="D5507"/>
      <c r="E5507" s="1"/>
    </row>
    <row r="5508" spans="1:5" s="9" customFormat="1" x14ac:dyDescent="0.2">
      <c r="A5508"/>
      <c r="B5508"/>
      <c r="C5508"/>
      <c r="D5508"/>
      <c r="E5508" s="1"/>
    </row>
    <row r="5509" spans="1:5" s="9" customFormat="1" x14ac:dyDescent="0.2">
      <c r="A5509"/>
      <c r="B5509"/>
      <c r="C5509"/>
      <c r="D5509"/>
      <c r="E5509" s="1"/>
    </row>
    <row r="5510" spans="1:5" s="9" customFormat="1" x14ac:dyDescent="0.2">
      <c r="A5510"/>
      <c r="B5510"/>
      <c r="C5510"/>
      <c r="D5510"/>
      <c r="E5510" s="1"/>
    </row>
    <row r="5511" spans="1:5" s="9" customFormat="1" x14ac:dyDescent="0.2">
      <c r="A5511"/>
      <c r="B5511"/>
      <c r="C5511"/>
      <c r="D5511"/>
      <c r="E5511" s="1"/>
    </row>
    <row r="5512" spans="1:5" s="9" customFormat="1" x14ac:dyDescent="0.2">
      <c r="A5512"/>
      <c r="B5512"/>
      <c r="C5512"/>
      <c r="D5512"/>
      <c r="E5512" s="1"/>
    </row>
    <row r="5513" spans="1:5" s="9" customFormat="1" x14ac:dyDescent="0.2">
      <c r="A5513"/>
      <c r="B5513"/>
      <c r="C5513"/>
      <c r="D5513"/>
      <c r="E5513" s="1"/>
    </row>
    <row r="5514" spans="1:5" s="9" customFormat="1" x14ac:dyDescent="0.2">
      <c r="A5514"/>
      <c r="B5514"/>
      <c r="C5514"/>
      <c r="D5514"/>
      <c r="E5514" s="1"/>
    </row>
    <row r="5515" spans="1:5" s="9" customFormat="1" x14ac:dyDescent="0.2">
      <c r="A5515"/>
      <c r="B5515"/>
      <c r="C5515"/>
      <c r="D5515"/>
      <c r="E5515" s="1"/>
    </row>
    <row r="5516" spans="1:5" s="9" customFormat="1" x14ac:dyDescent="0.2">
      <c r="A5516"/>
      <c r="B5516"/>
      <c r="C5516"/>
      <c r="D5516"/>
      <c r="E5516" s="1"/>
    </row>
    <row r="5517" spans="1:5" s="9" customFormat="1" x14ac:dyDescent="0.2">
      <c r="A5517"/>
      <c r="B5517"/>
      <c r="C5517"/>
      <c r="D5517"/>
      <c r="E5517" s="1"/>
    </row>
    <row r="5518" spans="1:5" s="9" customFormat="1" x14ac:dyDescent="0.2">
      <c r="A5518"/>
      <c r="B5518"/>
      <c r="C5518"/>
      <c r="D5518"/>
      <c r="E5518" s="1"/>
    </row>
    <row r="5519" spans="1:5" s="9" customFormat="1" x14ac:dyDescent="0.2">
      <c r="A5519"/>
      <c r="B5519"/>
      <c r="C5519"/>
      <c r="D5519"/>
      <c r="E5519" s="1"/>
    </row>
    <row r="5520" spans="1:5" s="9" customFormat="1" x14ac:dyDescent="0.2">
      <c r="A5520"/>
      <c r="B5520"/>
      <c r="C5520"/>
      <c r="D5520"/>
      <c r="E5520" s="1"/>
    </row>
    <row r="5521" spans="1:5" s="9" customFormat="1" x14ac:dyDescent="0.2">
      <c r="A5521"/>
      <c r="B5521"/>
      <c r="C5521"/>
      <c r="D5521"/>
      <c r="E5521" s="1"/>
    </row>
    <row r="5522" spans="1:5" s="9" customFormat="1" x14ac:dyDescent="0.2">
      <c r="A5522"/>
      <c r="B5522"/>
      <c r="C5522"/>
      <c r="D5522"/>
      <c r="E5522" s="1"/>
    </row>
    <row r="5523" spans="1:5" s="9" customFormat="1" x14ac:dyDescent="0.2">
      <c r="A5523"/>
      <c r="B5523"/>
      <c r="C5523"/>
      <c r="D5523"/>
      <c r="E5523" s="1"/>
    </row>
    <row r="5524" spans="1:5" s="9" customFormat="1" x14ac:dyDescent="0.2">
      <c r="A5524"/>
      <c r="B5524"/>
      <c r="C5524"/>
      <c r="D5524"/>
      <c r="E5524" s="1"/>
    </row>
    <row r="5525" spans="1:5" s="9" customFormat="1" x14ac:dyDescent="0.2">
      <c r="A5525"/>
      <c r="B5525"/>
      <c r="C5525"/>
      <c r="D5525"/>
      <c r="E5525" s="1"/>
    </row>
    <row r="5526" spans="1:5" s="9" customFormat="1" x14ac:dyDescent="0.2">
      <c r="A5526"/>
      <c r="B5526"/>
      <c r="C5526"/>
      <c r="D5526"/>
      <c r="E5526" s="1"/>
    </row>
    <row r="5527" spans="1:5" s="9" customFormat="1" x14ac:dyDescent="0.2">
      <c r="A5527"/>
      <c r="B5527"/>
      <c r="C5527"/>
      <c r="D5527"/>
      <c r="E5527" s="1"/>
    </row>
    <row r="5528" spans="1:5" s="9" customFormat="1" x14ac:dyDescent="0.2">
      <c r="A5528"/>
      <c r="B5528"/>
      <c r="C5528"/>
      <c r="D5528"/>
      <c r="E5528" s="1"/>
    </row>
    <row r="5529" spans="1:5" s="9" customFormat="1" x14ac:dyDescent="0.2">
      <c r="A5529"/>
      <c r="B5529"/>
      <c r="C5529"/>
      <c r="D5529"/>
      <c r="E5529" s="1"/>
    </row>
    <row r="5530" spans="1:5" s="9" customFormat="1" x14ac:dyDescent="0.2">
      <c r="A5530"/>
      <c r="B5530"/>
      <c r="C5530"/>
      <c r="D5530"/>
      <c r="E5530" s="1"/>
    </row>
    <row r="5531" spans="1:5" s="9" customFormat="1" x14ac:dyDescent="0.2">
      <c r="A5531"/>
      <c r="B5531"/>
      <c r="C5531"/>
      <c r="D5531"/>
      <c r="E5531" s="1"/>
    </row>
    <row r="5532" spans="1:5" s="9" customFormat="1" x14ac:dyDescent="0.2">
      <c r="A5532"/>
      <c r="B5532"/>
      <c r="C5532"/>
      <c r="D5532"/>
      <c r="E5532" s="1"/>
    </row>
    <row r="5533" spans="1:5" s="9" customFormat="1" x14ac:dyDescent="0.2">
      <c r="A5533"/>
      <c r="B5533"/>
      <c r="C5533"/>
      <c r="D5533"/>
      <c r="E5533" s="1"/>
    </row>
    <row r="5534" spans="1:5" s="9" customFormat="1" x14ac:dyDescent="0.2">
      <c r="A5534"/>
      <c r="B5534"/>
      <c r="C5534"/>
      <c r="D5534"/>
      <c r="E5534" s="1"/>
    </row>
    <row r="5535" spans="1:5" s="9" customFormat="1" x14ac:dyDescent="0.2">
      <c r="A5535"/>
      <c r="B5535"/>
      <c r="C5535"/>
      <c r="D5535"/>
      <c r="E5535" s="1"/>
    </row>
    <row r="5536" spans="1:5" s="9" customFormat="1" x14ac:dyDescent="0.2">
      <c r="A5536"/>
      <c r="B5536"/>
      <c r="C5536"/>
      <c r="D5536"/>
      <c r="E5536" s="1"/>
    </row>
    <row r="5537" spans="1:5" s="9" customFormat="1" x14ac:dyDescent="0.2">
      <c r="A5537"/>
      <c r="B5537"/>
      <c r="C5537"/>
      <c r="D5537"/>
      <c r="E5537" s="1"/>
    </row>
    <row r="5538" spans="1:5" s="9" customFormat="1" x14ac:dyDescent="0.2">
      <c r="A5538"/>
      <c r="B5538"/>
      <c r="C5538"/>
      <c r="D5538"/>
      <c r="E5538" s="1"/>
    </row>
    <row r="5539" spans="1:5" s="9" customFormat="1" x14ac:dyDescent="0.2">
      <c r="A5539"/>
      <c r="B5539"/>
      <c r="C5539"/>
      <c r="D5539"/>
      <c r="E5539" s="1"/>
    </row>
    <row r="5540" spans="1:5" s="9" customFormat="1" x14ac:dyDescent="0.2">
      <c r="A5540"/>
      <c r="B5540"/>
      <c r="C5540"/>
      <c r="D5540"/>
      <c r="E5540" s="1"/>
    </row>
    <row r="5541" spans="1:5" s="9" customFormat="1" x14ac:dyDescent="0.2">
      <c r="A5541"/>
      <c r="B5541"/>
      <c r="C5541"/>
      <c r="D5541"/>
      <c r="E5541" s="1"/>
    </row>
    <row r="5542" spans="1:5" s="9" customFormat="1" x14ac:dyDescent="0.2">
      <c r="A5542"/>
      <c r="B5542"/>
      <c r="C5542"/>
      <c r="D5542"/>
      <c r="E5542" s="1"/>
    </row>
    <row r="5543" spans="1:5" s="9" customFormat="1" x14ac:dyDescent="0.2">
      <c r="A5543"/>
      <c r="B5543"/>
      <c r="C5543"/>
      <c r="D5543"/>
      <c r="E5543" s="1"/>
    </row>
    <row r="5544" spans="1:5" s="9" customFormat="1" x14ac:dyDescent="0.2">
      <c r="A5544"/>
      <c r="B5544"/>
      <c r="C5544"/>
      <c r="D5544"/>
      <c r="E5544" s="1"/>
    </row>
    <row r="5545" spans="1:5" s="9" customFormat="1" x14ac:dyDescent="0.2">
      <c r="A5545"/>
      <c r="B5545"/>
      <c r="C5545"/>
      <c r="D5545"/>
      <c r="E5545" s="1"/>
    </row>
    <row r="5546" spans="1:5" s="9" customFormat="1" x14ac:dyDescent="0.2">
      <c r="A5546"/>
      <c r="B5546"/>
      <c r="C5546"/>
      <c r="D5546"/>
      <c r="E5546" s="1"/>
    </row>
    <row r="5547" spans="1:5" s="9" customFormat="1" x14ac:dyDescent="0.2">
      <c r="A5547"/>
      <c r="B5547"/>
      <c r="C5547"/>
      <c r="D5547"/>
      <c r="E5547" s="1"/>
    </row>
    <row r="5548" spans="1:5" s="9" customFormat="1" x14ac:dyDescent="0.2">
      <c r="A5548"/>
      <c r="B5548"/>
      <c r="C5548"/>
      <c r="D5548"/>
      <c r="E5548" s="1"/>
    </row>
    <row r="5549" spans="1:5" s="9" customFormat="1" x14ac:dyDescent="0.2">
      <c r="A5549"/>
      <c r="B5549"/>
      <c r="C5549"/>
      <c r="D5549"/>
      <c r="E5549" s="1"/>
    </row>
    <row r="5550" spans="1:5" s="9" customFormat="1" x14ac:dyDescent="0.2">
      <c r="A5550"/>
      <c r="B5550"/>
      <c r="C5550"/>
      <c r="D5550"/>
      <c r="E5550" s="1"/>
    </row>
    <row r="5551" spans="1:5" s="9" customFormat="1" x14ac:dyDescent="0.2">
      <c r="A5551"/>
      <c r="B5551"/>
      <c r="C5551"/>
      <c r="D5551"/>
      <c r="E5551" s="1"/>
    </row>
    <row r="5552" spans="1:5" s="9" customFormat="1" x14ac:dyDescent="0.2">
      <c r="A5552"/>
      <c r="B5552"/>
      <c r="C5552"/>
      <c r="D5552"/>
      <c r="E5552" s="1"/>
    </row>
    <row r="5553" spans="1:5" s="9" customFormat="1" x14ac:dyDescent="0.2">
      <c r="A5553"/>
      <c r="B5553"/>
      <c r="C5553"/>
      <c r="D5553"/>
      <c r="E5553" s="1"/>
    </row>
    <row r="5554" spans="1:5" s="9" customFormat="1" x14ac:dyDescent="0.2">
      <c r="A5554"/>
      <c r="B5554"/>
      <c r="C5554"/>
      <c r="D5554"/>
      <c r="E5554" s="1"/>
    </row>
    <row r="5555" spans="1:5" s="9" customFormat="1" x14ac:dyDescent="0.2">
      <c r="A5555"/>
      <c r="B5555"/>
      <c r="C5555"/>
      <c r="D5555"/>
      <c r="E5555" s="1"/>
    </row>
    <row r="5556" spans="1:5" s="9" customFormat="1" x14ac:dyDescent="0.2">
      <c r="A5556"/>
      <c r="B5556"/>
      <c r="C5556"/>
      <c r="D5556"/>
      <c r="E5556" s="1"/>
    </row>
    <row r="5557" spans="1:5" s="9" customFormat="1" x14ac:dyDescent="0.2">
      <c r="A5557"/>
      <c r="B5557"/>
      <c r="C5557"/>
      <c r="D5557"/>
      <c r="E5557" s="1"/>
    </row>
    <row r="5558" spans="1:5" s="9" customFormat="1" x14ac:dyDescent="0.2">
      <c r="A5558"/>
      <c r="B5558"/>
      <c r="C5558"/>
      <c r="D5558"/>
      <c r="E5558" s="1"/>
    </row>
    <row r="5559" spans="1:5" s="9" customFormat="1" x14ac:dyDescent="0.2">
      <c r="A5559"/>
      <c r="B5559"/>
      <c r="C5559"/>
      <c r="D5559"/>
      <c r="E5559" s="1"/>
    </row>
    <row r="5560" spans="1:5" s="9" customFormat="1" x14ac:dyDescent="0.2">
      <c r="A5560"/>
      <c r="B5560"/>
      <c r="C5560"/>
      <c r="D5560"/>
      <c r="E5560" s="1"/>
    </row>
    <row r="5561" spans="1:5" s="9" customFormat="1" x14ac:dyDescent="0.2">
      <c r="A5561"/>
      <c r="B5561"/>
      <c r="C5561"/>
      <c r="D5561"/>
      <c r="E5561" s="1"/>
    </row>
    <row r="5562" spans="1:5" s="9" customFormat="1" x14ac:dyDescent="0.2">
      <c r="A5562"/>
      <c r="B5562"/>
      <c r="C5562"/>
      <c r="D5562"/>
      <c r="E5562" s="1"/>
    </row>
    <row r="5563" spans="1:5" s="9" customFormat="1" x14ac:dyDescent="0.2">
      <c r="A5563"/>
      <c r="B5563"/>
      <c r="C5563"/>
      <c r="D5563"/>
      <c r="E5563" s="1"/>
    </row>
    <row r="5564" spans="1:5" s="9" customFormat="1" x14ac:dyDescent="0.2">
      <c r="A5564"/>
      <c r="B5564"/>
      <c r="C5564"/>
      <c r="D5564"/>
      <c r="E5564" s="1"/>
    </row>
    <row r="5565" spans="1:5" s="9" customFormat="1" x14ac:dyDescent="0.2">
      <c r="A5565"/>
      <c r="B5565"/>
      <c r="C5565"/>
      <c r="D5565"/>
      <c r="E5565" s="1"/>
    </row>
    <row r="5566" spans="1:5" s="9" customFormat="1" x14ac:dyDescent="0.2">
      <c r="A5566"/>
      <c r="B5566"/>
      <c r="C5566"/>
      <c r="D5566"/>
      <c r="E5566" s="1"/>
    </row>
    <row r="5567" spans="1:5" s="9" customFormat="1" x14ac:dyDescent="0.2">
      <c r="A5567"/>
      <c r="B5567"/>
      <c r="C5567"/>
      <c r="D5567"/>
      <c r="E5567" s="1"/>
    </row>
    <row r="5568" spans="1:5" s="9" customFormat="1" x14ac:dyDescent="0.2">
      <c r="A5568"/>
      <c r="B5568"/>
      <c r="C5568"/>
      <c r="D5568"/>
      <c r="E5568" s="1"/>
    </row>
    <row r="5569" spans="1:5" s="9" customFormat="1" x14ac:dyDescent="0.2">
      <c r="A5569"/>
      <c r="B5569"/>
      <c r="C5569"/>
      <c r="D5569"/>
      <c r="E5569" s="1"/>
    </row>
    <row r="5570" spans="1:5" s="9" customFormat="1" x14ac:dyDescent="0.2">
      <c r="A5570"/>
      <c r="B5570"/>
      <c r="C5570"/>
      <c r="D5570"/>
      <c r="E5570" s="1"/>
    </row>
    <row r="5571" spans="1:5" s="9" customFormat="1" x14ac:dyDescent="0.2">
      <c r="A5571"/>
      <c r="B5571"/>
      <c r="C5571"/>
      <c r="D5571"/>
      <c r="E5571" s="1"/>
    </row>
    <row r="5572" spans="1:5" s="9" customFormat="1" x14ac:dyDescent="0.2">
      <c r="A5572"/>
      <c r="B5572"/>
      <c r="C5572"/>
      <c r="D5572"/>
      <c r="E5572" s="1"/>
    </row>
    <row r="5573" spans="1:5" s="9" customFormat="1" x14ac:dyDescent="0.2">
      <c r="A5573"/>
      <c r="B5573"/>
      <c r="C5573"/>
      <c r="D5573"/>
      <c r="E5573" s="1"/>
    </row>
    <row r="5574" spans="1:5" s="9" customFormat="1" x14ac:dyDescent="0.2">
      <c r="A5574"/>
      <c r="B5574"/>
      <c r="C5574"/>
      <c r="D5574"/>
      <c r="E5574" s="1"/>
    </row>
    <row r="5575" spans="1:5" s="9" customFormat="1" x14ac:dyDescent="0.2">
      <c r="A5575"/>
      <c r="B5575"/>
      <c r="C5575"/>
      <c r="D5575"/>
      <c r="E5575" s="1"/>
    </row>
    <row r="5576" spans="1:5" s="9" customFormat="1" x14ac:dyDescent="0.2">
      <c r="A5576"/>
      <c r="B5576"/>
      <c r="C5576"/>
      <c r="D5576"/>
      <c r="E5576" s="1"/>
    </row>
    <row r="5577" spans="1:5" s="9" customFormat="1" x14ac:dyDescent="0.2">
      <c r="A5577"/>
      <c r="B5577"/>
      <c r="C5577"/>
      <c r="D5577"/>
      <c r="E5577" s="1"/>
    </row>
    <row r="5578" spans="1:5" s="9" customFormat="1" x14ac:dyDescent="0.2">
      <c r="A5578"/>
      <c r="B5578"/>
      <c r="C5578"/>
      <c r="D5578"/>
      <c r="E5578" s="1"/>
    </row>
    <row r="5579" spans="1:5" s="9" customFormat="1" x14ac:dyDescent="0.2">
      <c r="A5579"/>
      <c r="B5579"/>
      <c r="C5579"/>
      <c r="D5579"/>
      <c r="E5579" s="1"/>
    </row>
    <row r="5580" spans="1:5" s="9" customFormat="1" x14ac:dyDescent="0.2">
      <c r="A5580"/>
      <c r="B5580"/>
      <c r="C5580"/>
      <c r="D5580"/>
      <c r="E5580" s="1"/>
    </row>
    <row r="5581" spans="1:5" s="9" customFormat="1" x14ac:dyDescent="0.2">
      <c r="A5581"/>
      <c r="B5581"/>
      <c r="C5581"/>
      <c r="D5581"/>
      <c r="E5581" s="1"/>
    </row>
    <row r="5582" spans="1:5" s="9" customFormat="1" x14ac:dyDescent="0.2">
      <c r="A5582"/>
      <c r="B5582"/>
      <c r="C5582"/>
      <c r="D5582"/>
      <c r="E5582" s="1"/>
    </row>
    <row r="5583" spans="1:5" s="9" customFormat="1" x14ac:dyDescent="0.2">
      <c r="A5583"/>
      <c r="B5583"/>
      <c r="C5583"/>
      <c r="D5583"/>
      <c r="E5583" s="1"/>
    </row>
    <row r="5584" spans="1:5" s="9" customFormat="1" x14ac:dyDescent="0.2">
      <c r="A5584"/>
      <c r="B5584"/>
      <c r="C5584"/>
      <c r="D5584"/>
      <c r="E5584" s="1"/>
    </row>
    <row r="5585" spans="1:5" s="9" customFormat="1" x14ac:dyDescent="0.2">
      <c r="A5585"/>
      <c r="B5585"/>
      <c r="C5585"/>
      <c r="D5585"/>
      <c r="E5585" s="1"/>
    </row>
    <row r="5586" spans="1:5" s="9" customFormat="1" x14ac:dyDescent="0.2">
      <c r="A5586"/>
      <c r="B5586"/>
      <c r="C5586"/>
      <c r="D5586"/>
      <c r="E5586" s="1"/>
    </row>
    <row r="5587" spans="1:5" s="9" customFormat="1" x14ac:dyDescent="0.2">
      <c r="A5587"/>
      <c r="B5587"/>
      <c r="C5587"/>
      <c r="D5587"/>
      <c r="E5587" s="1"/>
    </row>
    <row r="5588" spans="1:5" s="9" customFormat="1" x14ac:dyDescent="0.2">
      <c r="A5588"/>
      <c r="B5588"/>
      <c r="C5588"/>
      <c r="D5588"/>
      <c r="E5588" s="1"/>
    </row>
    <row r="5589" spans="1:5" s="9" customFormat="1" x14ac:dyDescent="0.2">
      <c r="A5589"/>
      <c r="B5589"/>
      <c r="C5589"/>
      <c r="D5589"/>
      <c r="E5589" s="1"/>
    </row>
    <row r="5590" spans="1:5" s="9" customFormat="1" x14ac:dyDescent="0.2">
      <c r="A5590"/>
      <c r="B5590"/>
      <c r="C5590"/>
      <c r="D5590"/>
      <c r="E5590" s="1"/>
    </row>
    <row r="5591" spans="1:5" s="9" customFormat="1" x14ac:dyDescent="0.2">
      <c r="A5591"/>
      <c r="B5591"/>
      <c r="C5591"/>
      <c r="D5591"/>
      <c r="E5591" s="1"/>
    </row>
    <row r="5592" spans="1:5" s="9" customFormat="1" x14ac:dyDescent="0.2">
      <c r="A5592"/>
      <c r="B5592"/>
      <c r="C5592"/>
      <c r="D5592"/>
      <c r="E5592" s="1"/>
    </row>
    <row r="5593" spans="1:5" s="9" customFormat="1" x14ac:dyDescent="0.2">
      <c r="A5593"/>
      <c r="B5593"/>
      <c r="C5593"/>
      <c r="D5593"/>
      <c r="E5593" s="1"/>
    </row>
    <row r="5594" spans="1:5" s="9" customFormat="1" x14ac:dyDescent="0.2">
      <c r="A5594"/>
      <c r="B5594"/>
      <c r="C5594"/>
      <c r="D5594"/>
      <c r="E5594" s="1"/>
    </row>
    <row r="5595" spans="1:5" s="9" customFormat="1" x14ac:dyDescent="0.2">
      <c r="A5595"/>
      <c r="B5595"/>
      <c r="C5595"/>
      <c r="D5595"/>
      <c r="E5595" s="1"/>
    </row>
    <row r="5596" spans="1:5" s="9" customFormat="1" x14ac:dyDescent="0.2">
      <c r="A5596"/>
      <c r="B5596"/>
      <c r="C5596"/>
      <c r="D5596"/>
      <c r="E5596" s="1"/>
    </row>
    <row r="5597" spans="1:5" s="9" customFormat="1" x14ac:dyDescent="0.2">
      <c r="A5597"/>
      <c r="B5597"/>
      <c r="C5597"/>
      <c r="D5597"/>
      <c r="E5597" s="1"/>
    </row>
    <row r="5598" spans="1:5" s="9" customFormat="1" x14ac:dyDescent="0.2">
      <c r="A5598"/>
      <c r="B5598"/>
      <c r="C5598"/>
      <c r="D5598"/>
      <c r="E5598" s="1"/>
    </row>
    <row r="5599" spans="1:5" s="9" customFormat="1" x14ac:dyDescent="0.2">
      <c r="A5599"/>
      <c r="B5599"/>
      <c r="C5599"/>
      <c r="D5599"/>
      <c r="E5599" s="1"/>
    </row>
    <row r="5600" spans="1:5" s="9" customFormat="1" x14ac:dyDescent="0.2">
      <c r="A5600"/>
      <c r="B5600"/>
      <c r="C5600"/>
      <c r="D5600"/>
      <c r="E5600" s="1"/>
    </row>
    <row r="5601" spans="1:5" s="9" customFormat="1" x14ac:dyDescent="0.2">
      <c r="A5601"/>
      <c r="B5601"/>
      <c r="C5601"/>
      <c r="D5601"/>
      <c r="E5601" s="1"/>
    </row>
    <row r="5602" spans="1:5" s="9" customFormat="1" x14ac:dyDescent="0.2">
      <c r="A5602"/>
      <c r="B5602"/>
      <c r="C5602"/>
      <c r="D5602"/>
      <c r="E5602" s="1"/>
    </row>
    <row r="5603" spans="1:5" s="9" customFormat="1" x14ac:dyDescent="0.2">
      <c r="A5603"/>
      <c r="B5603"/>
      <c r="C5603"/>
      <c r="D5603"/>
      <c r="E5603" s="1"/>
    </row>
    <row r="5604" spans="1:5" s="9" customFormat="1" x14ac:dyDescent="0.2">
      <c r="A5604"/>
      <c r="B5604"/>
      <c r="C5604"/>
      <c r="D5604"/>
      <c r="E5604" s="1"/>
    </row>
    <row r="5605" spans="1:5" s="9" customFormat="1" x14ac:dyDescent="0.2">
      <c r="A5605"/>
      <c r="B5605"/>
      <c r="C5605"/>
      <c r="D5605"/>
      <c r="E5605" s="1"/>
    </row>
    <row r="5606" spans="1:5" s="9" customFormat="1" x14ac:dyDescent="0.2">
      <c r="A5606"/>
      <c r="B5606"/>
      <c r="C5606"/>
      <c r="D5606"/>
      <c r="E5606" s="1"/>
    </row>
    <row r="5607" spans="1:5" s="9" customFormat="1" x14ac:dyDescent="0.2">
      <c r="A5607"/>
      <c r="B5607"/>
      <c r="C5607"/>
      <c r="D5607"/>
      <c r="E5607" s="1"/>
    </row>
    <row r="5608" spans="1:5" s="9" customFormat="1" x14ac:dyDescent="0.2">
      <c r="A5608"/>
      <c r="B5608"/>
      <c r="C5608"/>
      <c r="D5608"/>
      <c r="E5608" s="1"/>
    </row>
    <row r="5609" spans="1:5" s="9" customFormat="1" x14ac:dyDescent="0.2">
      <c r="A5609"/>
      <c r="B5609"/>
      <c r="C5609"/>
      <c r="D5609"/>
      <c r="E5609" s="1"/>
    </row>
    <row r="5610" spans="1:5" s="9" customFormat="1" x14ac:dyDescent="0.2">
      <c r="A5610"/>
      <c r="B5610"/>
      <c r="C5610"/>
      <c r="D5610"/>
      <c r="E5610" s="1"/>
    </row>
    <row r="5611" spans="1:5" s="9" customFormat="1" x14ac:dyDescent="0.2">
      <c r="A5611"/>
      <c r="B5611"/>
      <c r="C5611"/>
      <c r="D5611"/>
      <c r="E5611" s="1"/>
    </row>
    <row r="5612" spans="1:5" s="9" customFormat="1" x14ac:dyDescent="0.2">
      <c r="A5612"/>
      <c r="B5612"/>
      <c r="C5612"/>
      <c r="D5612"/>
      <c r="E5612" s="1"/>
    </row>
    <row r="5613" spans="1:5" s="9" customFormat="1" x14ac:dyDescent="0.2">
      <c r="A5613"/>
      <c r="B5613"/>
      <c r="C5613"/>
      <c r="D5613"/>
      <c r="E5613" s="1"/>
    </row>
    <row r="5614" spans="1:5" s="9" customFormat="1" x14ac:dyDescent="0.2">
      <c r="A5614"/>
      <c r="B5614"/>
      <c r="C5614"/>
      <c r="D5614"/>
      <c r="E5614" s="1"/>
    </row>
    <row r="5615" spans="1:5" s="9" customFormat="1" x14ac:dyDescent="0.2">
      <c r="A5615"/>
      <c r="B5615"/>
      <c r="C5615"/>
      <c r="D5615"/>
      <c r="E5615" s="1"/>
    </row>
    <row r="5616" spans="1:5" s="9" customFormat="1" x14ac:dyDescent="0.2">
      <c r="A5616"/>
      <c r="B5616"/>
      <c r="C5616"/>
      <c r="D5616"/>
      <c r="E5616" s="1"/>
    </row>
    <row r="5617" spans="1:5" s="9" customFormat="1" x14ac:dyDescent="0.2">
      <c r="A5617"/>
      <c r="B5617"/>
      <c r="C5617"/>
      <c r="D5617"/>
      <c r="E5617" s="1"/>
    </row>
    <row r="5618" spans="1:5" s="9" customFormat="1" x14ac:dyDescent="0.2">
      <c r="A5618"/>
      <c r="B5618"/>
      <c r="C5618"/>
      <c r="D5618"/>
      <c r="E5618" s="1"/>
    </row>
    <row r="5619" spans="1:5" s="9" customFormat="1" x14ac:dyDescent="0.2">
      <c r="A5619"/>
      <c r="B5619"/>
      <c r="C5619"/>
      <c r="D5619"/>
      <c r="E5619" s="1"/>
    </row>
    <row r="5620" spans="1:5" s="9" customFormat="1" x14ac:dyDescent="0.2">
      <c r="A5620"/>
      <c r="B5620"/>
      <c r="C5620"/>
      <c r="D5620"/>
      <c r="E5620" s="1"/>
    </row>
    <row r="5621" spans="1:5" s="9" customFormat="1" x14ac:dyDescent="0.2">
      <c r="A5621"/>
      <c r="B5621"/>
      <c r="C5621"/>
      <c r="D5621"/>
      <c r="E5621" s="1"/>
    </row>
    <row r="5622" spans="1:5" s="9" customFormat="1" x14ac:dyDescent="0.2">
      <c r="A5622"/>
      <c r="B5622"/>
      <c r="C5622"/>
      <c r="D5622"/>
      <c r="E5622" s="1"/>
    </row>
    <row r="5623" spans="1:5" s="9" customFormat="1" x14ac:dyDescent="0.2">
      <c r="A5623"/>
      <c r="B5623"/>
      <c r="C5623"/>
      <c r="D5623"/>
      <c r="E5623" s="1"/>
    </row>
    <row r="5624" spans="1:5" s="9" customFormat="1" x14ac:dyDescent="0.2">
      <c r="A5624"/>
      <c r="B5624"/>
      <c r="C5624"/>
      <c r="D5624"/>
      <c r="E5624" s="1"/>
    </row>
    <row r="5625" spans="1:5" s="9" customFormat="1" x14ac:dyDescent="0.2">
      <c r="A5625"/>
      <c r="B5625"/>
      <c r="C5625"/>
      <c r="D5625"/>
      <c r="E5625" s="1"/>
    </row>
    <row r="5626" spans="1:5" s="9" customFormat="1" x14ac:dyDescent="0.2">
      <c r="A5626"/>
      <c r="B5626"/>
      <c r="C5626"/>
      <c r="D5626"/>
      <c r="E5626" s="1"/>
    </row>
    <row r="5627" spans="1:5" s="9" customFormat="1" x14ac:dyDescent="0.2">
      <c r="A5627"/>
      <c r="B5627"/>
      <c r="C5627"/>
      <c r="D5627"/>
      <c r="E5627" s="1"/>
    </row>
    <row r="5628" spans="1:5" s="9" customFormat="1" x14ac:dyDescent="0.2">
      <c r="A5628"/>
      <c r="B5628"/>
      <c r="C5628"/>
      <c r="D5628"/>
      <c r="E5628" s="1"/>
    </row>
    <row r="5629" spans="1:5" s="9" customFormat="1" x14ac:dyDescent="0.2">
      <c r="A5629"/>
      <c r="B5629"/>
      <c r="C5629"/>
      <c r="D5629"/>
      <c r="E5629" s="1"/>
    </row>
    <row r="5630" spans="1:5" s="9" customFormat="1" x14ac:dyDescent="0.2">
      <c r="A5630"/>
      <c r="B5630"/>
      <c r="C5630"/>
      <c r="D5630"/>
      <c r="E5630" s="1"/>
    </row>
    <row r="5631" spans="1:5" s="9" customFormat="1" x14ac:dyDescent="0.2">
      <c r="A5631"/>
      <c r="B5631"/>
      <c r="C5631"/>
      <c r="D5631"/>
      <c r="E5631" s="1"/>
    </row>
    <row r="5632" spans="1:5" s="9" customFormat="1" x14ac:dyDescent="0.2">
      <c r="A5632"/>
      <c r="B5632"/>
      <c r="C5632"/>
      <c r="D5632"/>
      <c r="E5632" s="1"/>
    </row>
    <row r="5633" spans="1:5" s="9" customFormat="1" x14ac:dyDescent="0.2">
      <c r="A5633"/>
      <c r="B5633"/>
      <c r="C5633"/>
      <c r="D5633"/>
      <c r="E5633" s="1"/>
    </row>
    <row r="5634" spans="1:5" s="9" customFormat="1" x14ac:dyDescent="0.2">
      <c r="A5634"/>
      <c r="B5634"/>
      <c r="C5634"/>
      <c r="D5634"/>
      <c r="E5634" s="1"/>
    </row>
    <row r="5635" spans="1:5" s="9" customFormat="1" x14ac:dyDescent="0.2">
      <c r="A5635"/>
      <c r="B5635"/>
      <c r="C5635"/>
      <c r="D5635"/>
      <c r="E5635" s="1"/>
    </row>
    <row r="5636" spans="1:5" s="9" customFormat="1" x14ac:dyDescent="0.2">
      <c r="A5636"/>
      <c r="B5636"/>
      <c r="C5636"/>
      <c r="D5636"/>
      <c r="E5636" s="1"/>
    </row>
    <row r="5637" spans="1:5" s="9" customFormat="1" x14ac:dyDescent="0.2">
      <c r="A5637"/>
      <c r="B5637"/>
      <c r="C5637"/>
      <c r="D5637"/>
      <c r="E5637" s="1"/>
    </row>
    <row r="5638" spans="1:5" s="9" customFormat="1" x14ac:dyDescent="0.2">
      <c r="A5638"/>
      <c r="B5638"/>
      <c r="C5638"/>
      <c r="D5638"/>
      <c r="E5638" s="1"/>
    </row>
    <row r="5639" spans="1:5" s="9" customFormat="1" x14ac:dyDescent="0.2">
      <c r="A5639"/>
      <c r="B5639"/>
      <c r="C5639"/>
      <c r="D5639"/>
      <c r="E5639" s="1"/>
    </row>
    <row r="5640" spans="1:5" s="9" customFormat="1" x14ac:dyDescent="0.2">
      <c r="A5640"/>
      <c r="B5640"/>
      <c r="C5640"/>
      <c r="D5640"/>
      <c r="E5640" s="1"/>
    </row>
    <row r="5641" spans="1:5" s="9" customFormat="1" x14ac:dyDescent="0.2">
      <c r="A5641"/>
      <c r="B5641"/>
      <c r="C5641"/>
      <c r="D5641"/>
      <c r="E5641" s="1"/>
    </row>
    <row r="5642" spans="1:5" s="9" customFormat="1" x14ac:dyDescent="0.2">
      <c r="A5642"/>
      <c r="B5642"/>
      <c r="C5642"/>
      <c r="D5642"/>
      <c r="E5642" s="1"/>
    </row>
    <row r="5643" spans="1:5" s="9" customFormat="1" x14ac:dyDescent="0.2">
      <c r="A5643"/>
      <c r="B5643"/>
      <c r="C5643"/>
      <c r="D5643"/>
      <c r="E5643" s="1"/>
    </row>
    <row r="5644" spans="1:5" s="9" customFormat="1" x14ac:dyDescent="0.2">
      <c r="A5644"/>
      <c r="B5644"/>
      <c r="C5644"/>
      <c r="D5644"/>
      <c r="E5644" s="1"/>
    </row>
    <row r="5645" spans="1:5" s="9" customFormat="1" x14ac:dyDescent="0.2">
      <c r="A5645"/>
      <c r="B5645"/>
      <c r="C5645"/>
      <c r="D5645"/>
      <c r="E5645" s="1"/>
    </row>
    <row r="5646" spans="1:5" s="9" customFormat="1" x14ac:dyDescent="0.2">
      <c r="A5646"/>
      <c r="B5646"/>
      <c r="C5646"/>
      <c r="D5646"/>
      <c r="E5646" s="1"/>
    </row>
    <row r="5647" spans="1:5" s="9" customFormat="1" x14ac:dyDescent="0.2">
      <c r="A5647"/>
      <c r="B5647"/>
      <c r="C5647"/>
      <c r="D5647"/>
      <c r="E5647" s="1"/>
    </row>
    <row r="5648" spans="1:5" s="9" customFormat="1" x14ac:dyDescent="0.2">
      <c r="A5648"/>
      <c r="B5648"/>
      <c r="C5648"/>
      <c r="D5648"/>
      <c r="E5648" s="1"/>
    </row>
    <row r="5649" spans="1:5" s="9" customFormat="1" x14ac:dyDescent="0.2">
      <c r="A5649"/>
      <c r="B5649"/>
      <c r="C5649"/>
      <c r="D5649"/>
      <c r="E5649" s="1"/>
    </row>
    <row r="5650" spans="1:5" s="9" customFormat="1" x14ac:dyDescent="0.2">
      <c r="A5650"/>
      <c r="B5650"/>
      <c r="C5650"/>
      <c r="D5650"/>
      <c r="E5650" s="1"/>
    </row>
    <row r="5651" spans="1:5" s="9" customFormat="1" x14ac:dyDescent="0.2">
      <c r="A5651"/>
      <c r="B5651"/>
      <c r="C5651"/>
      <c r="D5651"/>
      <c r="E5651" s="1"/>
    </row>
    <row r="5652" spans="1:5" s="9" customFormat="1" x14ac:dyDescent="0.2">
      <c r="A5652"/>
      <c r="B5652"/>
      <c r="C5652"/>
      <c r="D5652"/>
      <c r="E5652" s="1"/>
    </row>
    <row r="5653" spans="1:5" s="9" customFormat="1" x14ac:dyDescent="0.2">
      <c r="A5653"/>
      <c r="B5653"/>
      <c r="C5653"/>
      <c r="D5653"/>
      <c r="E5653" s="1"/>
    </row>
    <row r="5654" spans="1:5" s="9" customFormat="1" x14ac:dyDescent="0.2">
      <c r="A5654"/>
      <c r="B5654"/>
      <c r="C5654"/>
      <c r="D5654"/>
      <c r="E5654" s="1"/>
    </row>
    <row r="5655" spans="1:5" s="9" customFormat="1" x14ac:dyDescent="0.2">
      <c r="A5655"/>
      <c r="B5655"/>
      <c r="C5655"/>
      <c r="D5655"/>
      <c r="E5655" s="1"/>
    </row>
    <row r="5656" spans="1:5" s="9" customFormat="1" x14ac:dyDescent="0.2">
      <c r="A5656"/>
      <c r="B5656"/>
      <c r="C5656"/>
      <c r="D5656"/>
      <c r="E5656" s="1"/>
    </row>
    <row r="5657" spans="1:5" s="9" customFormat="1" x14ac:dyDescent="0.2">
      <c r="A5657"/>
      <c r="B5657"/>
      <c r="C5657"/>
      <c r="D5657"/>
      <c r="E5657" s="1"/>
    </row>
    <row r="5658" spans="1:5" s="9" customFormat="1" x14ac:dyDescent="0.2">
      <c r="A5658"/>
      <c r="B5658"/>
      <c r="C5658"/>
      <c r="D5658"/>
      <c r="E5658" s="1"/>
    </row>
    <row r="5659" spans="1:5" s="9" customFormat="1" x14ac:dyDescent="0.2">
      <c r="A5659"/>
      <c r="B5659"/>
      <c r="C5659"/>
      <c r="D5659"/>
      <c r="E5659" s="1"/>
    </row>
    <row r="5660" spans="1:5" s="9" customFormat="1" x14ac:dyDescent="0.2">
      <c r="A5660"/>
      <c r="B5660"/>
      <c r="C5660"/>
      <c r="D5660"/>
      <c r="E5660" s="1"/>
    </row>
    <row r="5661" spans="1:5" s="9" customFormat="1" x14ac:dyDescent="0.2">
      <c r="A5661"/>
      <c r="B5661"/>
      <c r="C5661"/>
      <c r="D5661"/>
      <c r="E5661" s="1"/>
    </row>
    <row r="5662" spans="1:5" s="9" customFormat="1" x14ac:dyDescent="0.2">
      <c r="A5662"/>
      <c r="B5662"/>
      <c r="C5662"/>
      <c r="D5662"/>
      <c r="E5662" s="1"/>
    </row>
    <row r="5663" spans="1:5" s="9" customFormat="1" x14ac:dyDescent="0.2">
      <c r="A5663"/>
      <c r="B5663"/>
      <c r="C5663"/>
      <c r="D5663"/>
      <c r="E5663" s="1"/>
    </row>
    <row r="5664" spans="1:5" s="9" customFormat="1" x14ac:dyDescent="0.2">
      <c r="A5664"/>
      <c r="B5664"/>
      <c r="C5664"/>
      <c r="D5664"/>
      <c r="E5664" s="1"/>
    </row>
    <row r="5665" spans="1:5" s="9" customFormat="1" x14ac:dyDescent="0.2">
      <c r="A5665"/>
      <c r="B5665"/>
      <c r="C5665"/>
      <c r="D5665"/>
      <c r="E5665" s="1"/>
    </row>
    <row r="5666" spans="1:5" s="9" customFormat="1" x14ac:dyDescent="0.2">
      <c r="A5666"/>
      <c r="B5666"/>
      <c r="C5666"/>
      <c r="D5666"/>
      <c r="E5666" s="1"/>
    </row>
    <row r="5667" spans="1:5" s="9" customFormat="1" x14ac:dyDescent="0.2">
      <c r="A5667"/>
      <c r="B5667"/>
      <c r="C5667"/>
      <c r="D5667"/>
      <c r="E5667" s="1"/>
    </row>
    <row r="5668" spans="1:5" s="9" customFormat="1" x14ac:dyDescent="0.2">
      <c r="A5668"/>
      <c r="B5668"/>
      <c r="C5668"/>
      <c r="D5668"/>
      <c r="E5668" s="1"/>
    </row>
    <row r="5669" spans="1:5" s="9" customFormat="1" x14ac:dyDescent="0.2">
      <c r="A5669"/>
      <c r="B5669"/>
      <c r="C5669"/>
      <c r="D5669"/>
      <c r="E5669" s="1"/>
    </row>
    <row r="5670" spans="1:5" s="9" customFormat="1" x14ac:dyDescent="0.2">
      <c r="A5670"/>
      <c r="B5670"/>
      <c r="C5670"/>
      <c r="D5670"/>
      <c r="E5670" s="1"/>
    </row>
    <row r="5671" spans="1:5" s="9" customFormat="1" x14ac:dyDescent="0.2">
      <c r="A5671"/>
      <c r="B5671"/>
      <c r="C5671"/>
      <c r="D5671"/>
      <c r="E5671" s="1"/>
    </row>
    <row r="5672" spans="1:5" s="9" customFormat="1" x14ac:dyDescent="0.2">
      <c r="A5672"/>
      <c r="B5672"/>
      <c r="C5672"/>
      <c r="D5672"/>
      <c r="E5672" s="1"/>
    </row>
    <row r="5673" spans="1:5" s="9" customFormat="1" x14ac:dyDescent="0.2">
      <c r="A5673"/>
      <c r="B5673"/>
      <c r="C5673"/>
      <c r="D5673"/>
      <c r="E5673" s="1"/>
    </row>
    <row r="5674" spans="1:5" s="9" customFormat="1" x14ac:dyDescent="0.2">
      <c r="A5674"/>
      <c r="B5674"/>
      <c r="C5674"/>
      <c r="D5674"/>
      <c r="E5674" s="1"/>
    </row>
    <row r="5675" spans="1:5" s="9" customFormat="1" x14ac:dyDescent="0.2">
      <c r="A5675"/>
      <c r="B5675"/>
      <c r="C5675"/>
      <c r="D5675"/>
      <c r="E5675" s="1"/>
    </row>
    <row r="5676" spans="1:5" s="9" customFormat="1" x14ac:dyDescent="0.2">
      <c r="A5676"/>
      <c r="B5676"/>
      <c r="C5676"/>
      <c r="D5676"/>
      <c r="E5676" s="1"/>
    </row>
    <row r="5677" spans="1:5" s="9" customFormat="1" x14ac:dyDescent="0.2">
      <c r="A5677"/>
      <c r="B5677"/>
      <c r="C5677"/>
      <c r="D5677"/>
      <c r="E5677" s="1"/>
    </row>
    <row r="5678" spans="1:5" s="9" customFormat="1" x14ac:dyDescent="0.2">
      <c r="A5678"/>
      <c r="B5678"/>
      <c r="C5678"/>
      <c r="D5678"/>
      <c r="E5678" s="1"/>
    </row>
    <row r="5679" spans="1:5" s="9" customFormat="1" x14ac:dyDescent="0.2">
      <c r="A5679"/>
      <c r="B5679"/>
      <c r="C5679"/>
      <c r="D5679"/>
      <c r="E5679" s="1"/>
    </row>
    <row r="5680" spans="1:5" s="9" customFormat="1" x14ac:dyDescent="0.2">
      <c r="A5680"/>
      <c r="B5680"/>
      <c r="C5680"/>
      <c r="D5680"/>
      <c r="E5680" s="1"/>
    </row>
    <row r="5681" spans="1:5" s="9" customFormat="1" x14ac:dyDescent="0.2">
      <c r="A5681"/>
      <c r="B5681"/>
      <c r="C5681"/>
      <c r="D5681"/>
      <c r="E5681" s="1"/>
    </row>
    <row r="5682" spans="1:5" s="9" customFormat="1" x14ac:dyDescent="0.2">
      <c r="A5682"/>
      <c r="B5682"/>
      <c r="C5682"/>
      <c r="D5682"/>
      <c r="E5682" s="1"/>
    </row>
    <row r="5683" spans="1:5" s="9" customFormat="1" x14ac:dyDescent="0.2">
      <c r="A5683"/>
      <c r="B5683"/>
      <c r="C5683"/>
      <c r="D5683"/>
      <c r="E5683" s="1"/>
    </row>
    <row r="5684" spans="1:5" s="9" customFormat="1" x14ac:dyDescent="0.2">
      <c r="A5684"/>
      <c r="B5684"/>
      <c r="C5684"/>
      <c r="D5684"/>
      <c r="E5684" s="1"/>
    </row>
    <row r="5685" spans="1:5" s="9" customFormat="1" x14ac:dyDescent="0.2">
      <c r="A5685"/>
      <c r="B5685"/>
      <c r="C5685"/>
      <c r="D5685"/>
      <c r="E5685" s="1"/>
    </row>
    <row r="5686" spans="1:5" s="9" customFormat="1" x14ac:dyDescent="0.2">
      <c r="A5686"/>
      <c r="B5686"/>
      <c r="C5686"/>
      <c r="D5686"/>
      <c r="E5686" s="1"/>
    </row>
    <row r="5687" spans="1:5" s="9" customFormat="1" x14ac:dyDescent="0.2">
      <c r="A5687"/>
      <c r="B5687"/>
      <c r="C5687"/>
      <c r="D5687"/>
      <c r="E5687" s="1"/>
    </row>
    <row r="5688" spans="1:5" s="9" customFormat="1" x14ac:dyDescent="0.2">
      <c r="A5688"/>
      <c r="B5688"/>
      <c r="C5688"/>
      <c r="D5688"/>
      <c r="E5688" s="1"/>
    </row>
    <row r="5689" spans="1:5" s="9" customFormat="1" x14ac:dyDescent="0.2">
      <c r="A5689"/>
      <c r="B5689"/>
      <c r="C5689"/>
      <c r="D5689"/>
      <c r="E5689" s="1"/>
    </row>
    <row r="5690" spans="1:5" s="9" customFormat="1" x14ac:dyDescent="0.2">
      <c r="A5690"/>
      <c r="B5690"/>
      <c r="C5690"/>
      <c r="D5690"/>
      <c r="E5690" s="1"/>
    </row>
    <row r="5691" spans="1:5" s="9" customFormat="1" x14ac:dyDescent="0.2">
      <c r="A5691"/>
      <c r="B5691"/>
      <c r="C5691"/>
      <c r="D5691"/>
      <c r="E5691" s="1"/>
    </row>
    <row r="5692" spans="1:5" s="9" customFormat="1" x14ac:dyDescent="0.2">
      <c r="A5692"/>
      <c r="B5692"/>
      <c r="C5692"/>
      <c r="D5692"/>
      <c r="E5692" s="1"/>
    </row>
    <row r="5693" spans="1:5" s="9" customFormat="1" x14ac:dyDescent="0.2">
      <c r="A5693"/>
      <c r="B5693"/>
      <c r="C5693"/>
      <c r="D5693"/>
      <c r="E5693" s="1"/>
    </row>
    <row r="5694" spans="1:5" s="9" customFormat="1" x14ac:dyDescent="0.2">
      <c r="A5694"/>
      <c r="B5694"/>
      <c r="C5694"/>
      <c r="D5694"/>
      <c r="E5694" s="1"/>
    </row>
    <row r="5695" spans="1:5" s="9" customFormat="1" x14ac:dyDescent="0.2">
      <c r="A5695"/>
      <c r="B5695"/>
      <c r="C5695"/>
      <c r="D5695"/>
      <c r="E5695" s="1"/>
    </row>
    <row r="5696" spans="1:5" s="9" customFormat="1" x14ac:dyDescent="0.2">
      <c r="A5696"/>
      <c r="B5696"/>
      <c r="C5696"/>
      <c r="D5696"/>
      <c r="E5696" s="1"/>
    </row>
    <row r="5697" spans="1:5" s="9" customFormat="1" x14ac:dyDescent="0.2">
      <c r="A5697"/>
      <c r="B5697"/>
      <c r="C5697"/>
      <c r="D5697"/>
      <c r="E5697" s="1"/>
    </row>
    <row r="5698" spans="1:5" s="9" customFormat="1" x14ac:dyDescent="0.2">
      <c r="A5698"/>
      <c r="B5698"/>
      <c r="C5698"/>
      <c r="D5698"/>
      <c r="E5698" s="1"/>
    </row>
    <row r="5699" spans="1:5" s="9" customFormat="1" x14ac:dyDescent="0.2">
      <c r="A5699"/>
      <c r="B5699"/>
      <c r="C5699"/>
      <c r="D5699"/>
      <c r="E5699" s="1"/>
    </row>
    <row r="5700" spans="1:5" s="9" customFormat="1" x14ac:dyDescent="0.2">
      <c r="A5700"/>
      <c r="B5700"/>
      <c r="C5700"/>
      <c r="D5700"/>
      <c r="E5700" s="1"/>
    </row>
    <row r="5701" spans="1:5" s="9" customFormat="1" x14ac:dyDescent="0.2">
      <c r="A5701"/>
      <c r="B5701"/>
      <c r="C5701"/>
      <c r="D5701"/>
      <c r="E5701" s="1"/>
    </row>
    <row r="5702" spans="1:5" s="9" customFormat="1" x14ac:dyDescent="0.2">
      <c r="A5702"/>
      <c r="B5702"/>
      <c r="C5702"/>
      <c r="D5702"/>
      <c r="E5702" s="1"/>
    </row>
    <row r="5703" spans="1:5" s="9" customFormat="1" x14ac:dyDescent="0.2">
      <c r="A5703"/>
      <c r="B5703"/>
      <c r="C5703"/>
      <c r="D5703"/>
      <c r="E5703" s="1"/>
    </row>
    <row r="5704" spans="1:5" s="9" customFormat="1" x14ac:dyDescent="0.2">
      <c r="A5704"/>
      <c r="B5704"/>
      <c r="C5704"/>
      <c r="D5704"/>
      <c r="E5704" s="1"/>
    </row>
    <row r="5705" spans="1:5" s="9" customFormat="1" x14ac:dyDescent="0.2">
      <c r="A5705"/>
      <c r="B5705"/>
      <c r="C5705"/>
      <c r="D5705"/>
      <c r="E5705" s="1"/>
    </row>
    <row r="5706" spans="1:5" s="9" customFormat="1" x14ac:dyDescent="0.2">
      <c r="A5706"/>
      <c r="B5706"/>
      <c r="C5706"/>
      <c r="D5706"/>
      <c r="E5706" s="1"/>
    </row>
    <row r="5707" spans="1:5" s="9" customFormat="1" x14ac:dyDescent="0.2">
      <c r="A5707"/>
      <c r="B5707"/>
      <c r="C5707"/>
      <c r="D5707"/>
      <c r="E5707" s="1"/>
    </row>
    <row r="5708" spans="1:5" s="9" customFormat="1" x14ac:dyDescent="0.2">
      <c r="A5708"/>
      <c r="B5708"/>
      <c r="C5708"/>
      <c r="D5708"/>
      <c r="E5708" s="1"/>
    </row>
    <row r="5709" spans="1:5" s="9" customFormat="1" x14ac:dyDescent="0.2">
      <c r="A5709"/>
      <c r="B5709"/>
      <c r="C5709"/>
      <c r="D5709"/>
      <c r="E5709" s="1"/>
    </row>
    <row r="5710" spans="1:5" s="9" customFormat="1" x14ac:dyDescent="0.2">
      <c r="A5710"/>
      <c r="B5710"/>
      <c r="C5710"/>
      <c r="D5710"/>
      <c r="E5710" s="1"/>
    </row>
    <row r="5711" spans="1:5" s="9" customFormat="1" x14ac:dyDescent="0.2">
      <c r="A5711"/>
      <c r="B5711"/>
      <c r="C5711"/>
      <c r="D5711"/>
      <c r="E5711" s="1"/>
    </row>
    <row r="5712" spans="1:5" s="9" customFormat="1" x14ac:dyDescent="0.2">
      <c r="A5712"/>
      <c r="B5712"/>
      <c r="C5712"/>
      <c r="D5712"/>
      <c r="E5712" s="1"/>
    </row>
    <row r="5713" spans="1:5" s="9" customFormat="1" x14ac:dyDescent="0.2">
      <c r="A5713"/>
      <c r="B5713"/>
      <c r="C5713"/>
      <c r="D5713"/>
      <c r="E5713" s="1"/>
    </row>
    <row r="5714" spans="1:5" s="9" customFormat="1" x14ac:dyDescent="0.2">
      <c r="A5714"/>
      <c r="B5714"/>
      <c r="C5714"/>
      <c r="D5714"/>
      <c r="E5714" s="1"/>
    </row>
    <row r="5715" spans="1:5" s="9" customFormat="1" x14ac:dyDescent="0.2">
      <c r="A5715"/>
      <c r="B5715"/>
      <c r="C5715"/>
      <c r="D5715"/>
      <c r="E5715" s="1"/>
    </row>
    <row r="5716" spans="1:5" s="9" customFormat="1" x14ac:dyDescent="0.2">
      <c r="A5716"/>
      <c r="B5716"/>
      <c r="C5716"/>
      <c r="D5716"/>
      <c r="E5716" s="1"/>
    </row>
    <row r="5717" spans="1:5" s="9" customFormat="1" x14ac:dyDescent="0.2">
      <c r="A5717"/>
      <c r="B5717"/>
      <c r="C5717"/>
      <c r="D5717"/>
      <c r="E5717" s="1"/>
    </row>
    <row r="5718" spans="1:5" s="9" customFormat="1" x14ac:dyDescent="0.2">
      <c r="A5718"/>
      <c r="B5718"/>
      <c r="C5718"/>
      <c r="D5718"/>
      <c r="E5718" s="1"/>
    </row>
    <row r="5719" spans="1:5" s="9" customFormat="1" x14ac:dyDescent="0.2">
      <c r="A5719"/>
      <c r="B5719"/>
      <c r="C5719"/>
      <c r="D5719"/>
      <c r="E5719" s="1"/>
    </row>
    <row r="5720" spans="1:5" s="9" customFormat="1" x14ac:dyDescent="0.2">
      <c r="A5720"/>
      <c r="B5720"/>
      <c r="C5720"/>
      <c r="D5720"/>
      <c r="E5720" s="1"/>
    </row>
    <row r="5721" spans="1:5" s="9" customFormat="1" x14ac:dyDescent="0.2">
      <c r="A5721"/>
      <c r="B5721"/>
      <c r="C5721"/>
      <c r="D5721"/>
      <c r="E5721" s="1"/>
    </row>
    <row r="5722" spans="1:5" s="9" customFormat="1" x14ac:dyDescent="0.2">
      <c r="A5722"/>
      <c r="B5722"/>
      <c r="C5722"/>
      <c r="D5722"/>
      <c r="E5722" s="1"/>
    </row>
    <row r="5723" spans="1:5" s="9" customFormat="1" x14ac:dyDescent="0.2">
      <c r="A5723"/>
      <c r="B5723"/>
      <c r="C5723"/>
      <c r="D5723"/>
      <c r="E5723" s="1"/>
    </row>
    <row r="5724" spans="1:5" s="9" customFormat="1" x14ac:dyDescent="0.2">
      <c r="A5724"/>
      <c r="B5724"/>
      <c r="C5724"/>
      <c r="D5724"/>
      <c r="E5724" s="1"/>
    </row>
    <row r="5725" spans="1:5" s="9" customFormat="1" x14ac:dyDescent="0.2">
      <c r="A5725"/>
      <c r="B5725"/>
      <c r="C5725"/>
      <c r="D5725"/>
      <c r="E5725" s="1"/>
    </row>
    <row r="5726" spans="1:5" s="9" customFormat="1" x14ac:dyDescent="0.2">
      <c r="A5726"/>
      <c r="B5726"/>
      <c r="C5726"/>
      <c r="D5726"/>
      <c r="E5726" s="1"/>
    </row>
    <row r="5727" spans="1:5" s="9" customFormat="1" x14ac:dyDescent="0.2">
      <c r="A5727"/>
      <c r="B5727"/>
      <c r="C5727"/>
      <c r="D5727"/>
      <c r="E5727" s="1"/>
    </row>
    <row r="5728" spans="1:5" s="9" customFormat="1" x14ac:dyDescent="0.2">
      <c r="A5728"/>
      <c r="B5728"/>
      <c r="C5728"/>
      <c r="D5728"/>
      <c r="E5728" s="1"/>
    </row>
    <row r="5729" spans="1:5" s="9" customFormat="1" x14ac:dyDescent="0.2">
      <c r="A5729"/>
      <c r="B5729"/>
      <c r="C5729"/>
      <c r="D5729"/>
      <c r="E5729" s="1"/>
    </row>
    <row r="5730" spans="1:5" s="9" customFormat="1" x14ac:dyDescent="0.2">
      <c r="A5730"/>
      <c r="B5730"/>
      <c r="C5730"/>
      <c r="D5730"/>
      <c r="E5730" s="1"/>
    </row>
    <row r="5731" spans="1:5" s="9" customFormat="1" x14ac:dyDescent="0.2">
      <c r="A5731"/>
      <c r="B5731"/>
      <c r="C5731"/>
      <c r="D5731"/>
      <c r="E5731" s="1"/>
    </row>
    <row r="5732" spans="1:5" s="9" customFormat="1" x14ac:dyDescent="0.2">
      <c r="A5732"/>
      <c r="B5732"/>
      <c r="C5732"/>
      <c r="D5732"/>
      <c r="E5732" s="1"/>
    </row>
    <row r="5733" spans="1:5" s="9" customFormat="1" x14ac:dyDescent="0.2">
      <c r="A5733"/>
      <c r="B5733"/>
      <c r="C5733"/>
      <c r="D5733"/>
      <c r="E5733" s="1"/>
    </row>
    <row r="5734" spans="1:5" s="9" customFormat="1" x14ac:dyDescent="0.2">
      <c r="A5734"/>
      <c r="B5734"/>
      <c r="C5734"/>
      <c r="D5734"/>
      <c r="E5734" s="1"/>
    </row>
    <row r="5735" spans="1:5" s="9" customFormat="1" x14ac:dyDescent="0.2">
      <c r="A5735"/>
      <c r="B5735"/>
      <c r="C5735"/>
      <c r="D5735"/>
      <c r="E5735" s="1"/>
    </row>
    <row r="5736" spans="1:5" s="9" customFormat="1" x14ac:dyDescent="0.2">
      <c r="A5736"/>
      <c r="B5736"/>
      <c r="C5736"/>
      <c r="D5736"/>
      <c r="E5736" s="1"/>
    </row>
    <row r="5737" spans="1:5" s="9" customFormat="1" x14ac:dyDescent="0.2">
      <c r="A5737"/>
      <c r="B5737"/>
      <c r="C5737"/>
      <c r="D5737"/>
      <c r="E5737" s="1"/>
    </row>
    <row r="5738" spans="1:5" s="9" customFormat="1" x14ac:dyDescent="0.2">
      <c r="A5738"/>
      <c r="B5738"/>
      <c r="C5738"/>
      <c r="D5738"/>
      <c r="E5738" s="1"/>
    </row>
    <row r="5739" spans="1:5" s="9" customFormat="1" x14ac:dyDescent="0.2">
      <c r="A5739"/>
      <c r="B5739"/>
      <c r="C5739"/>
      <c r="D5739"/>
      <c r="E5739" s="1"/>
    </row>
    <row r="5740" spans="1:5" s="9" customFormat="1" x14ac:dyDescent="0.2">
      <c r="A5740"/>
      <c r="B5740"/>
      <c r="C5740"/>
      <c r="D5740"/>
      <c r="E5740" s="1"/>
    </row>
    <row r="5741" spans="1:5" s="9" customFormat="1" x14ac:dyDescent="0.2">
      <c r="A5741"/>
      <c r="B5741"/>
      <c r="C5741"/>
      <c r="D5741"/>
      <c r="E5741" s="1"/>
    </row>
    <row r="5742" spans="1:5" s="9" customFormat="1" x14ac:dyDescent="0.2">
      <c r="A5742"/>
      <c r="B5742"/>
      <c r="C5742"/>
      <c r="D5742"/>
      <c r="E5742" s="1"/>
    </row>
    <row r="5743" spans="1:5" s="9" customFormat="1" x14ac:dyDescent="0.2">
      <c r="A5743"/>
      <c r="B5743"/>
      <c r="C5743"/>
      <c r="D5743"/>
      <c r="E5743" s="1"/>
    </row>
    <row r="5744" spans="1:5" s="9" customFormat="1" x14ac:dyDescent="0.2">
      <c r="A5744"/>
      <c r="B5744"/>
      <c r="C5744"/>
      <c r="D5744"/>
      <c r="E5744" s="1"/>
    </row>
    <row r="5745" spans="1:5" s="9" customFormat="1" x14ac:dyDescent="0.2">
      <c r="A5745"/>
      <c r="B5745"/>
      <c r="C5745"/>
      <c r="D5745"/>
      <c r="E5745" s="1"/>
    </row>
    <row r="5746" spans="1:5" s="9" customFormat="1" x14ac:dyDescent="0.2">
      <c r="A5746"/>
      <c r="B5746"/>
      <c r="C5746"/>
      <c r="D5746"/>
      <c r="E5746" s="1"/>
    </row>
    <row r="5747" spans="1:5" s="9" customFormat="1" x14ac:dyDescent="0.2">
      <c r="A5747"/>
      <c r="B5747"/>
      <c r="C5747"/>
      <c r="D5747"/>
      <c r="E5747" s="1"/>
    </row>
    <row r="5748" spans="1:5" s="9" customFormat="1" x14ac:dyDescent="0.2">
      <c r="A5748"/>
      <c r="B5748"/>
      <c r="C5748"/>
      <c r="D5748"/>
      <c r="E5748" s="1"/>
    </row>
    <row r="5749" spans="1:5" s="9" customFormat="1" x14ac:dyDescent="0.2">
      <c r="A5749"/>
      <c r="B5749"/>
      <c r="C5749"/>
      <c r="D5749"/>
      <c r="E5749" s="1"/>
    </row>
    <row r="5750" spans="1:5" s="9" customFormat="1" x14ac:dyDescent="0.2">
      <c r="A5750"/>
      <c r="B5750"/>
      <c r="C5750"/>
      <c r="D5750"/>
      <c r="E5750" s="1"/>
    </row>
    <row r="5751" spans="1:5" s="9" customFormat="1" x14ac:dyDescent="0.2">
      <c r="A5751"/>
      <c r="B5751"/>
      <c r="C5751"/>
      <c r="D5751"/>
      <c r="E5751" s="1"/>
    </row>
    <row r="5752" spans="1:5" s="9" customFormat="1" x14ac:dyDescent="0.2">
      <c r="A5752"/>
      <c r="B5752"/>
      <c r="C5752"/>
      <c r="D5752"/>
      <c r="E5752" s="1"/>
    </row>
    <row r="5753" spans="1:5" s="9" customFormat="1" x14ac:dyDescent="0.2">
      <c r="A5753"/>
      <c r="B5753"/>
      <c r="C5753"/>
      <c r="D5753"/>
      <c r="E5753" s="1"/>
    </row>
    <row r="5754" spans="1:5" s="9" customFormat="1" x14ac:dyDescent="0.2">
      <c r="A5754"/>
      <c r="B5754"/>
      <c r="C5754"/>
      <c r="D5754"/>
      <c r="E5754" s="1"/>
    </row>
    <row r="5755" spans="1:5" s="9" customFormat="1" x14ac:dyDescent="0.2">
      <c r="A5755"/>
      <c r="B5755"/>
      <c r="C5755"/>
      <c r="D5755"/>
      <c r="E5755" s="1"/>
    </row>
    <row r="5756" spans="1:5" s="9" customFormat="1" x14ac:dyDescent="0.2">
      <c r="A5756"/>
      <c r="B5756"/>
      <c r="C5756"/>
      <c r="D5756"/>
      <c r="E5756" s="1"/>
    </row>
    <row r="5757" spans="1:5" s="9" customFormat="1" x14ac:dyDescent="0.2">
      <c r="A5757"/>
      <c r="B5757"/>
      <c r="C5757"/>
      <c r="D5757"/>
      <c r="E5757" s="1"/>
    </row>
    <row r="5758" spans="1:5" s="9" customFormat="1" x14ac:dyDescent="0.2">
      <c r="A5758"/>
      <c r="B5758"/>
      <c r="C5758"/>
      <c r="D5758"/>
      <c r="E5758" s="1"/>
    </row>
    <row r="5759" spans="1:5" s="9" customFormat="1" x14ac:dyDescent="0.2">
      <c r="A5759"/>
      <c r="B5759"/>
      <c r="C5759"/>
      <c r="D5759"/>
      <c r="E5759" s="1"/>
    </row>
    <row r="5760" spans="1:5" s="9" customFormat="1" x14ac:dyDescent="0.2">
      <c r="A5760"/>
      <c r="B5760"/>
      <c r="C5760"/>
      <c r="D5760"/>
      <c r="E5760" s="1"/>
    </row>
    <row r="5761" spans="1:5" s="9" customFormat="1" x14ac:dyDescent="0.2">
      <c r="A5761"/>
      <c r="B5761"/>
      <c r="C5761"/>
      <c r="D5761"/>
      <c r="E5761" s="1"/>
    </row>
    <row r="5762" spans="1:5" s="9" customFormat="1" x14ac:dyDescent="0.2">
      <c r="A5762"/>
      <c r="B5762"/>
      <c r="C5762"/>
      <c r="D5762"/>
      <c r="E5762" s="1"/>
    </row>
    <row r="5763" spans="1:5" s="9" customFormat="1" x14ac:dyDescent="0.2">
      <c r="A5763"/>
      <c r="B5763"/>
      <c r="C5763"/>
      <c r="D5763"/>
      <c r="E5763" s="1"/>
    </row>
    <row r="5764" spans="1:5" s="9" customFormat="1" x14ac:dyDescent="0.2">
      <c r="A5764"/>
      <c r="B5764"/>
      <c r="C5764"/>
      <c r="D5764"/>
      <c r="E5764" s="1"/>
    </row>
    <row r="5765" spans="1:5" s="9" customFormat="1" x14ac:dyDescent="0.2">
      <c r="A5765"/>
      <c r="B5765"/>
      <c r="C5765"/>
      <c r="D5765"/>
      <c r="E5765" s="1"/>
    </row>
    <row r="5766" spans="1:5" s="9" customFormat="1" x14ac:dyDescent="0.2">
      <c r="A5766"/>
      <c r="B5766"/>
      <c r="C5766"/>
      <c r="D5766"/>
      <c r="E5766" s="1"/>
    </row>
    <row r="5767" spans="1:5" s="9" customFormat="1" x14ac:dyDescent="0.2">
      <c r="A5767"/>
      <c r="B5767"/>
      <c r="C5767"/>
      <c r="D5767"/>
      <c r="E5767" s="1"/>
    </row>
    <row r="5768" spans="1:5" s="9" customFormat="1" x14ac:dyDescent="0.2">
      <c r="A5768"/>
      <c r="B5768"/>
      <c r="C5768"/>
      <c r="D5768"/>
      <c r="E5768" s="1"/>
    </row>
    <row r="5769" spans="1:5" s="9" customFormat="1" x14ac:dyDescent="0.2">
      <c r="A5769"/>
      <c r="B5769"/>
      <c r="C5769"/>
      <c r="D5769"/>
      <c r="E5769" s="1"/>
    </row>
    <row r="5770" spans="1:5" s="9" customFormat="1" x14ac:dyDescent="0.2">
      <c r="A5770"/>
      <c r="B5770"/>
      <c r="C5770"/>
      <c r="D5770"/>
      <c r="E5770" s="1"/>
    </row>
    <row r="5771" spans="1:5" s="9" customFormat="1" x14ac:dyDescent="0.2">
      <c r="A5771"/>
      <c r="B5771"/>
      <c r="C5771"/>
      <c r="D5771"/>
      <c r="E5771" s="1"/>
    </row>
    <row r="5772" spans="1:5" s="9" customFormat="1" x14ac:dyDescent="0.2">
      <c r="A5772"/>
      <c r="B5772"/>
      <c r="C5772"/>
      <c r="D5772"/>
      <c r="E5772" s="1"/>
    </row>
    <row r="5773" spans="1:5" s="9" customFormat="1" x14ac:dyDescent="0.2">
      <c r="A5773"/>
      <c r="B5773"/>
      <c r="C5773"/>
      <c r="D5773"/>
      <c r="E5773" s="1"/>
    </row>
    <row r="5774" spans="1:5" s="9" customFormat="1" x14ac:dyDescent="0.2">
      <c r="A5774"/>
      <c r="B5774"/>
      <c r="C5774"/>
      <c r="D5774"/>
      <c r="E5774" s="1"/>
    </row>
    <row r="5775" spans="1:5" s="9" customFormat="1" x14ac:dyDescent="0.2">
      <c r="A5775"/>
      <c r="B5775"/>
      <c r="C5775"/>
      <c r="D5775"/>
      <c r="E5775" s="1"/>
    </row>
    <row r="5776" spans="1:5" s="9" customFormat="1" x14ac:dyDescent="0.2">
      <c r="A5776"/>
      <c r="B5776"/>
      <c r="C5776"/>
      <c r="D5776"/>
      <c r="E5776" s="1"/>
    </row>
    <row r="5777" spans="1:5" s="9" customFormat="1" x14ac:dyDescent="0.2">
      <c r="A5777"/>
      <c r="B5777"/>
      <c r="C5777"/>
      <c r="D5777"/>
      <c r="E5777" s="1"/>
    </row>
    <row r="5778" spans="1:5" s="9" customFormat="1" x14ac:dyDescent="0.2">
      <c r="A5778"/>
      <c r="B5778"/>
      <c r="C5778"/>
      <c r="D5778"/>
      <c r="E5778" s="1"/>
    </row>
    <row r="5779" spans="1:5" s="9" customFormat="1" x14ac:dyDescent="0.2">
      <c r="A5779"/>
      <c r="B5779"/>
      <c r="C5779"/>
      <c r="D5779"/>
      <c r="E5779" s="1"/>
    </row>
    <row r="5780" spans="1:5" s="9" customFormat="1" x14ac:dyDescent="0.2">
      <c r="A5780"/>
      <c r="B5780"/>
      <c r="C5780"/>
      <c r="D5780"/>
      <c r="E5780" s="1"/>
    </row>
    <row r="5781" spans="1:5" s="9" customFormat="1" x14ac:dyDescent="0.2">
      <c r="A5781"/>
      <c r="B5781"/>
      <c r="C5781"/>
      <c r="D5781"/>
      <c r="E5781" s="1"/>
    </row>
    <row r="5782" spans="1:5" s="9" customFormat="1" x14ac:dyDescent="0.2">
      <c r="A5782"/>
      <c r="B5782"/>
      <c r="C5782"/>
      <c r="D5782"/>
      <c r="E5782" s="1"/>
    </row>
    <row r="5783" spans="1:5" s="9" customFormat="1" x14ac:dyDescent="0.2">
      <c r="A5783"/>
      <c r="B5783"/>
      <c r="C5783"/>
      <c r="D5783"/>
      <c r="E5783" s="1"/>
    </row>
    <row r="5784" spans="1:5" s="9" customFormat="1" x14ac:dyDescent="0.2">
      <c r="A5784"/>
      <c r="B5784"/>
      <c r="C5784"/>
      <c r="D5784"/>
      <c r="E5784" s="1"/>
    </row>
    <row r="5785" spans="1:5" s="9" customFormat="1" x14ac:dyDescent="0.2">
      <c r="A5785"/>
      <c r="B5785"/>
      <c r="C5785"/>
      <c r="D5785"/>
      <c r="E5785" s="1"/>
    </row>
    <row r="5786" spans="1:5" s="9" customFormat="1" x14ac:dyDescent="0.2">
      <c r="A5786"/>
      <c r="B5786"/>
      <c r="C5786"/>
      <c r="D5786"/>
      <c r="E5786" s="1"/>
    </row>
    <row r="5787" spans="1:5" s="9" customFormat="1" x14ac:dyDescent="0.2">
      <c r="A5787"/>
      <c r="B5787"/>
      <c r="C5787"/>
      <c r="D5787"/>
      <c r="E5787" s="1"/>
    </row>
    <row r="5788" spans="1:5" s="9" customFormat="1" x14ac:dyDescent="0.2">
      <c r="A5788"/>
      <c r="B5788"/>
      <c r="C5788"/>
      <c r="D5788"/>
      <c r="E5788" s="1"/>
    </row>
    <row r="5789" spans="1:5" s="9" customFormat="1" x14ac:dyDescent="0.2">
      <c r="A5789"/>
      <c r="B5789"/>
      <c r="C5789"/>
      <c r="D5789"/>
      <c r="E5789" s="1"/>
    </row>
    <row r="5790" spans="1:5" s="9" customFormat="1" x14ac:dyDescent="0.2">
      <c r="A5790"/>
      <c r="B5790"/>
      <c r="C5790"/>
      <c r="D5790"/>
      <c r="E5790" s="1"/>
    </row>
    <row r="5791" spans="1:5" s="9" customFormat="1" x14ac:dyDescent="0.2">
      <c r="A5791"/>
      <c r="B5791"/>
      <c r="C5791"/>
      <c r="D5791"/>
      <c r="E5791" s="1"/>
    </row>
    <row r="5792" spans="1:5" s="9" customFormat="1" x14ac:dyDescent="0.2">
      <c r="A5792"/>
      <c r="B5792"/>
      <c r="C5792"/>
      <c r="D5792"/>
      <c r="E5792" s="1"/>
    </row>
    <row r="5793" spans="1:5" s="9" customFormat="1" x14ac:dyDescent="0.2">
      <c r="A5793"/>
      <c r="B5793"/>
      <c r="C5793"/>
      <c r="D5793"/>
      <c r="E5793" s="1"/>
    </row>
    <row r="5794" spans="1:5" s="9" customFormat="1" x14ac:dyDescent="0.2">
      <c r="A5794"/>
      <c r="B5794"/>
      <c r="C5794"/>
      <c r="D5794"/>
      <c r="E5794" s="1"/>
    </row>
    <row r="5795" spans="1:5" s="9" customFormat="1" x14ac:dyDescent="0.2">
      <c r="A5795"/>
      <c r="B5795"/>
      <c r="C5795"/>
      <c r="D5795"/>
      <c r="E5795" s="1"/>
    </row>
    <row r="5796" spans="1:5" s="9" customFormat="1" x14ac:dyDescent="0.2">
      <c r="A5796"/>
      <c r="B5796"/>
      <c r="C5796"/>
      <c r="D5796"/>
      <c r="E5796" s="1"/>
    </row>
    <row r="5797" spans="1:5" s="9" customFormat="1" x14ac:dyDescent="0.2">
      <c r="A5797"/>
      <c r="B5797"/>
      <c r="C5797"/>
      <c r="D5797"/>
      <c r="E5797" s="1"/>
    </row>
    <row r="5798" spans="1:5" s="9" customFormat="1" x14ac:dyDescent="0.2">
      <c r="A5798"/>
      <c r="B5798"/>
      <c r="C5798"/>
      <c r="D5798"/>
      <c r="E5798" s="1"/>
    </row>
    <row r="5799" spans="1:5" s="9" customFormat="1" x14ac:dyDescent="0.2">
      <c r="A5799"/>
      <c r="B5799"/>
      <c r="C5799"/>
      <c r="D5799"/>
      <c r="E5799" s="1"/>
    </row>
    <row r="5800" spans="1:5" s="9" customFormat="1" x14ac:dyDescent="0.2">
      <c r="A5800"/>
      <c r="B5800"/>
      <c r="C5800"/>
      <c r="D5800"/>
      <c r="E5800" s="1"/>
    </row>
    <row r="5801" spans="1:5" s="9" customFormat="1" x14ac:dyDescent="0.2">
      <c r="A5801"/>
      <c r="B5801"/>
      <c r="C5801"/>
      <c r="D5801"/>
      <c r="E5801" s="1"/>
    </row>
    <row r="5802" spans="1:5" s="9" customFormat="1" x14ac:dyDescent="0.2">
      <c r="A5802"/>
      <c r="B5802"/>
      <c r="C5802"/>
      <c r="D5802"/>
      <c r="E5802" s="1"/>
    </row>
    <row r="5803" spans="1:5" s="9" customFormat="1" x14ac:dyDescent="0.2">
      <c r="A5803"/>
      <c r="B5803"/>
      <c r="C5803"/>
      <c r="D5803"/>
      <c r="E5803" s="1"/>
    </row>
    <row r="5804" spans="1:5" s="9" customFormat="1" x14ac:dyDescent="0.2">
      <c r="A5804"/>
      <c r="B5804"/>
      <c r="C5804"/>
      <c r="D5804"/>
      <c r="E5804" s="1"/>
    </row>
    <row r="5805" spans="1:5" s="9" customFormat="1" x14ac:dyDescent="0.2">
      <c r="A5805"/>
      <c r="B5805"/>
      <c r="C5805"/>
      <c r="D5805"/>
      <c r="E5805" s="1"/>
    </row>
    <row r="5806" spans="1:5" s="9" customFormat="1" x14ac:dyDescent="0.2">
      <c r="A5806"/>
      <c r="B5806"/>
      <c r="C5806"/>
      <c r="D5806"/>
      <c r="E5806" s="1"/>
    </row>
    <row r="5807" spans="1:5" s="9" customFormat="1" x14ac:dyDescent="0.2">
      <c r="A5807"/>
      <c r="B5807"/>
      <c r="C5807"/>
      <c r="D5807"/>
      <c r="E5807" s="1"/>
    </row>
    <row r="5808" spans="1:5" s="9" customFormat="1" x14ac:dyDescent="0.2">
      <c r="A5808"/>
      <c r="B5808"/>
      <c r="C5808"/>
      <c r="D5808"/>
      <c r="E5808" s="1"/>
    </row>
    <row r="5809" spans="1:5" s="9" customFormat="1" x14ac:dyDescent="0.2">
      <c r="A5809"/>
      <c r="B5809"/>
      <c r="C5809"/>
      <c r="D5809"/>
      <c r="E5809" s="1"/>
    </row>
    <row r="5810" spans="1:5" s="9" customFormat="1" x14ac:dyDescent="0.2">
      <c r="A5810"/>
      <c r="B5810"/>
      <c r="C5810"/>
      <c r="D5810"/>
      <c r="E5810" s="1"/>
    </row>
    <row r="5811" spans="1:5" s="9" customFormat="1" x14ac:dyDescent="0.2">
      <c r="A5811"/>
      <c r="B5811"/>
      <c r="C5811"/>
      <c r="D5811"/>
      <c r="E5811" s="1"/>
    </row>
    <row r="5812" spans="1:5" s="9" customFormat="1" x14ac:dyDescent="0.2">
      <c r="A5812"/>
      <c r="B5812"/>
      <c r="C5812"/>
      <c r="D5812"/>
      <c r="E5812" s="1"/>
    </row>
    <row r="5813" spans="1:5" s="9" customFormat="1" x14ac:dyDescent="0.2">
      <c r="A5813"/>
      <c r="B5813"/>
      <c r="C5813"/>
      <c r="D5813"/>
      <c r="E5813" s="1"/>
    </row>
    <row r="5814" spans="1:5" s="9" customFormat="1" x14ac:dyDescent="0.2">
      <c r="A5814"/>
      <c r="B5814"/>
      <c r="C5814"/>
      <c r="D5814"/>
      <c r="E5814" s="1"/>
    </row>
    <row r="5815" spans="1:5" s="9" customFormat="1" x14ac:dyDescent="0.2">
      <c r="A5815"/>
      <c r="B5815"/>
      <c r="C5815"/>
      <c r="D5815"/>
      <c r="E5815" s="1"/>
    </row>
    <row r="5816" spans="1:5" s="9" customFormat="1" x14ac:dyDescent="0.2">
      <c r="A5816"/>
      <c r="B5816"/>
      <c r="C5816"/>
      <c r="D5816"/>
      <c r="E5816" s="1"/>
    </row>
    <row r="5817" spans="1:5" s="9" customFormat="1" x14ac:dyDescent="0.2">
      <c r="A5817"/>
      <c r="B5817"/>
      <c r="C5817"/>
      <c r="D5817"/>
      <c r="E5817" s="1"/>
    </row>
    <row r="5818" spans="1:5" s="9" customFormat="1" x14ac:dyDescent="0.2">
      <c r="A5818"/>
      <c r="B5818"/>
      <c r="C5818"/>
      <c r="D5818"/>
      <c r="E5818" s="1"/>
    </row>
    <row r="5819" spans="1:5" s="9" customFormat="1" x14ac:dyDescent="0.2">
      <c r="A5819"/>
      <c r="B5819"/>
      <c r="C5819"/>
      <c r="D5819"/>
      <c r="E5819" s="1"/>
    </row>
    <row r="5820" spans="1:5" s="9" customFormat="1" x14ac:dyDescent="0.2">
      <c r="A5820"/>
      <c r="B5820"/>
      <c r="C5820"/>
      <c r="D5820"/>
      <c r="E5820" s="1"/>
    </row>
    <row r="5821" spans="1:5" s="9" customFormat="1" x14ac:dyDescent="0.2">
      <c r="A5821"/>
      <c r="B5821"/>
      <c r="C5821"/>
      <c r="D5821"/>
      <c r="E5821" s="1"/>
    </row>
    <row r="5822" spans="1:5" s="9" customFormat="1" x14ac:dyDescent="0.2">
      <c r="A5822"/>
      <c r="B5822"/>
      <c r="C5822"/>
      <c r="D5822"/>
      <c r="E5822" s="1"/>
    </row>
    <row r="5823" spans="1:5" s="9" customFormat="1" x14ac:dyDescent="0.2">
      <c r="A5823"/>
      <c r="B5823"/>
      <c r="C5823"/>
      <c r="D5823"/>
      <c r="E5823" s="1"/>
    </row>
    <row r="5824" spans="1:5" s="9" customFormat="1" x14ac:dyDescent="0.2">
      <c r="A5824"/>
      <c r="B5824"/>
      <c r="C5824"/>
      <c r="D5824"/>
      <c r="E5824" s="1"/>
    </row>
    <row r="5825" spans="1:5" s="9" customFormat="1" x14ac:dyDescent="0.2">
      <c r="A5825"/>
      <c r="B5825"/>
      <c r="C5825"/>
      <c r="D5825"/>
      <c r="E5825" s="1"/>
    </row>
    <row r="5826" spans="1:5" s="9" customFormat="1" x14ac:dyDescent="0.2">
      <c r="A5826"/>
      <c r="B5826"/>
      <c r="C5826"/>
      <c r="D5826"/>
      <c r="E5826" s="1"/>
    </row>
    <row r="5827" spans="1:5" s="9" customFormat="1" x14ac:dyDescent="0.2">
      <c r="A5827"/>
      <c r="B5827"/>
      <c r="C5827"/>
      <c r="D5827"/>
      <c r="E5827" s="1"/>
    </row>
    <row r="5828" spans="1:5" s="9" customFormat="1" x14ac:dyDescent="0.2">
      <c r="A5828"/>
      <c r="B5828"/>
      <c r="C5828"/>
      <c r="D5828"/>
      <c r="E5828" s="1"/>
    </row>
    <row r="5829" spans="1:5" s="9" customFormat="1" x14ac:dyDescent="0.2">
      <c r="A5829"/>
      <c r="B5829"/>
      <c r="C5829"/>
      <c r="D5829"/>
      <c r="E5829" s="1"/>
    </row>
    <row r="5830" spans="1:5" s="9" customFormat="1" x14ac:dyDescent="0.2">
      <c r="A5830"/>
      <c r="B5830"/>
      <c r="C5830"/>
      <c r="D5830"/>
      <c r="E5830" s="1"/>
    </row>
    <row r="5831" spans="1:5" s="9" customFormat="1" x14ac:dyDescent="0.2">
      <c r="A5831"/>
      <c r="B5831"/>
      <c r="C5831"/>
      <c r="D5831"/>
      <c r="E5831" s="1"/>
    </row>
    <row r="5832" spans="1:5" s="9" customFormat="1" x14ac:dyDescent="0.2">
      <c r="A5832"/>
      <c r="B5832"/>
      <c r="C5832"/>
      <c r="D5832"/>
      <c r="E5832" s="1"/>
    </row>
    <row r="5833" spans="1:5" s="9" customFormat="1" x14ac:dyDescent="0.2">
      <c r="A5833"/>
      <c r="B5833"/>
      <c r="C5833"/>
      <c r="D5833"/>
      <c r="E5833" s="1"/>
    </row>
    <row r="5834" spans="1:5" s="9" customFormat="1" x14ac:dyDescent="0.2">
      <c r="A5834"/>
      <c r="B5834"/>
      <c r="C5834"/>
      <c r="D5834"/>
      <c r="E5834" s="1"/>
    </row>
    <row r="5835" spans="1:5" s="9" customFormat="1" x14ac:dyDescent="0.2">
      <c r="A5835"/>
      <c r="B5835"/>
      <c r="C5835"/>
      <c r="D5835"/>
      <c r="E5835" s="1"/>
    </row>
    <row r="5836" spans="1:5" s="9" customFormat="1" x14ac:dyDescent="0.2">
      <c r="A5836"/>
      <c r="B5836"/>
      <c r="C5836"/>
      <c r="D5836"/>
      <c r="E5836" s="1"/>
    </row>
    <row r="5837" spans="1:5" s="9" customFormat="1" x14ac:dyDescent="0.2">
      <c r="A5837"/>
      <c r="B5837"/>
      <c r="C5837"/>
      <c r="D5837"/>
      <c r="E5837" s="1"/>
    </row>
    <row r="5838" spans="1:5" s="9" customFormat="1" x14ac:dyDescent="0.2">
      <c r="A5838"/>
      <c r="B5838"/>
      <c r="C5838"/>
      <c r="D5838"/>
      <c r="E5838" s="1"/>
    </row>
    <row r="5839" spans="1:5" s="9" customFormat="1" x14ac:dyDescent="0.2">
      <c r="A5839"/>
      <c r="B5839"/>
      <c r="C5839"/>
      <c r="D5839"/>
      <c r="E5839" s="1"/>
    </row>
    <row r="5840" spans="1:5" s="9" customFormat="1" x14ac:dyDescent="0.2">
      <c r="A5840"/>
      <c r="B5840"/>
      <c r="C5840"/>
      <c r="D5840"/>
      <c r="E5840" s="1"/>
    </row>
    <row r="5841" spans="1:5" s="9" customFormat="1" x14ac:dyDescent="0.2">
      <c r="A5841"/>
      <c r="B5841"/>
      <c r="C5841"/>
      <c r="D5841"/>
      <c r="E5841" s="1"/>
    </row>
    <row r="5842" spans="1:5" s="9" customFormat="1" x14ac:dyDescent="0.2">
      <c r="A5842"/>
      <c r="B5842"/>
      <c r="C5842"/>
      <c r="D5842"/>
      <c r="E5842" s="1"/>
    </row>
    <row r="5843" spans="1:5" s="9" customFormat="1" x14ac:dyDescent="0.2">
      <c r="A5843"/>
      <c r="B5843"/>
      <c r="C5843"/>
      <c r="D5843"/>
      <c r="E5843" s="1"/>
    </row>
    <row r="5844" spans="1:5" s="9" customFormat="1" x14ac:dyDescent="0.2">
      <c r="A5844"/>
      <c r="B5844"/>
      <c r="C5844"/>
      <c r="D5844"/>
      <c r="E5844" s="1"/>
    </row>
    <row r="5845" spans="1:5" s="9" customFormat="1" x14ac:dyDescent="0.2">
      <c r="A5845"/>
      <c r="B5845"/>
      <c r="C5845"/>
      <c r="D5845"/>
      <c r="E5845" s="1"/>
    </row>
    <row r="5846" spans="1:5" s="9" customFormat="1" x14ac:dyDescent="0.2">
      <c r="A5846"/>
      <c r="B5846"/>
      <c r="C5846"/>
      <c r="D5846"/>
      <c r="E5846" s="1"/>
    </row>
    <row r="5847" spans="1:5" s="9" customFormat="1" x14ac:dyDescent="0.2">
      <c r="A5847"/>
      <c r="B5847"/>
      <c r="C5847"/>
      <c r="D5847"/>
      <c r="E5847" s="1"/>
    </row>
    <row r="5848" spans="1:5" s="9" customFormat="1" x14ac:dyDescent="0.2">
      <c r="A5848"/>
      <c r="B5848"/>
      <c r="C5848"/>
      <c r="D5848"/>
      <c r="E5848" s="1"/>
    </row>
    <row r="5849" spans="1:5" s="9" customFormat="1" x14ac:dyDescent="0.2">
      <c r="A5849"/>
      <c r="B5849"/>
      <c r="C5849"/>
      <c r="D5849"/>
      <c r="E5849" s="1"/>
    </row>
    <row r="5850" spans="1:5" s="9" customFormat="1" x14ac:dyDescent="0.2">
      <c r="A5850"/>
      <c r="B5850"/>
      <c r="C5850"/>
      <c r="D5850"/>
      <c r="E5850" s="1"/>
    </row>
    <row r="5851" spans="1:5" s="9" customFormat="1" x14ac:dyDescent="0.2">
      <c r="A5851"/>
      <c r="B5851"/>
      <c r="C5851"/>
      <c r="D5851"/>
      <c r="E5851" s="1"/>
    </row>
    <row r="5852" spans="1:5" s="9" customFormat="1" x14ac:dyDescent="0.2">
      <c r="A5852"/>
      <c r="B5852"/>
      <c r="C5852"/>
      <c r="D5852"/>
      <c r="E5852" s="1"/>
    </row>
    <row r="5853" spans="1:5" s="9" customFormat="1" x14ac:dyDescent="0.2">
      <c r="A5853"/>
      <c r="B5853"/>
      <c r="C5853"/>
      <c r="D5853"/>
      <c r="E5853" s="1"/>
    </row>
    <row r="5854" spans="1:5" s="9" customFormat="1" x14ac:dyDescent="0.2">
      <c r="A5854"/>
      <c r="B5854"/>
      <c r="C5854"/>
      <c r="D5854"/>
      <c r="E5854" s="1"/>
    </row>
    <row r="5855" spans="1:5" s="9" customFormat="1" x14ac:dyDescent="0.2">
      <c r="A5855"/>
      <c r="B5855"/>
      <c r="C5855"/>
      <c r="D5855"/>
      <c r="E5855" s="1"/>
    </row>
    <row r="5856" spans="1:5" s="9" customFormat="1" x14ac:dyDescent="0.2">
      <c r="A5856"/>
      <c r="B5856"/>
      <c r="C5856"/>
      <c r="D5856"/>
      <c r="E5856" s="1"/>
    </row>
    <row r="5857" spans="1:5" s="9" customFormat="1" x14ac:dyDescent="0.2">
      <c r="A5857"/>
      <c r="B5857"/>
      <c r="C5857"/>
      <c r="D5857"/>
      <c r="E5857" s="1"/>
    </row>
    <row r="5858" spans="1:5" s="9" customFormat="1" x14ac:dyDescent="0.2">
      <c r="A5858"/>
      <c r="B5858"/>
      <c r="C5858"/>
      <c r="D5858"/>
      <c r="E5858" s="1"/>
    </row>
    <row r="5859" spans="1:5" s="9" customFormat="1" x14ac:dyDescent="0.2">
      <c r="A5859"/>
      <c r="B5859"/>
      <c r="C5859"/>
      <c r="D5859"/>
      <c r="E5859" s="1"/>
    </row>
    <row r="5860" spans="1:5" s="9" customFormat="1" x14ac:dyDescent="0.2">
      <c r="A5860"/>
      <c r="B5860"/>
      <c r="C5860"/>
      <c r="D5860"/>
      <c r="E5860" s="1"/>
    </row>
    <row r="5861" spans="1:5" s="9" customFormat="1" x14ac:dyDescent="0.2">
      <c r="A5861"/>
      <c r="B5861"/>
      <c r="C5861"/>
      <c r="D5861"/>
      <c r="E5861" s="1"/>
    </row>
    <row r="5862" spans="1:5" s="9" customFormat="1" x14ac:dyDescent="0.2">
      <c r="A5862"/>
      <c r="B5862"/>
      <c r="C5862"/>
      <c r="D5862"/>
      <c r="E5862" s="1"/>
    </row>
    <row r="5863" spans="1:5" s="9" customFormat="1" x14ac:dyDescent="0.2">
      <c r="A5863"/>
      <c r="B5863"/>
      <c r="C5863"/>
      <c r="D5863"/>
      <c r="E5863" s="1"/>
    </row>
    <row r="5864" spans="1:5" s="9" customFormat="1" x14ac:dyDescent="0.2">
      <c r="A5864"/>
      <c r="B5864"/>
      <c r="C5864"/>
      <c r="D5864"/>
      <c r="E5864" s="1"/>
    </row>
    <row r="5865" spans="1:5" s="9" customFormat="1" x14ac:dyDescent="0.2">
      <c r="A5865"/>
      <c r="B5865"/>
      <c r="C5865"/>
      <c r="D5865"/>
      <c r="E5865" s="1"/>
    </row>
    <row r="5866" spans="1:5" s="9" customFormat="1" x14ac:dyDescent="0.2">
      <c r="A5866"/>
      <c r="B5866"/>
      <c r="C5866"/>
      <c r="D5866"/>
      <c r="E5866" s="1"/>
    </row>
    <row r="5867" spans="1:5" s="9" customFormat="1" x14ac:dyDescent="0.2">
      <c r="A5867"/>
      <c r="B5867"/>
      <c r="C5867"/>
      <c r="D5867"/>
      <c r="E5867" s="1"/>
    </row>
    <row r="5868" spans="1:5" s="9" customFormat="1" x14ac:dyDescent="0.2">
      <c r="A5868"/>
      <c r="B5868"/>
      <c r="C5868"/>
      <c r="D5868"/>
      <c r="E5868" s="1"/>
    </row>
    <row r="5869" spans="1:5" s="9" customFormat="1" x14ac:dyDescent="0.2">
      <c r="A5869"/>
      <c r="B5869"/>
      <c r="C5869"/>
      <c r="D5869"/>
      <c r="E5869" s="1"/>
    </row>
    <row r="5870" spans="1:5" s="9" customFormat="1" x14ac:dyDescent="0.2">
      <c r="A5870"/>
      <c r="B5870"/>
      <c r="C5870"/>
      <c r="D5870"/>
      <c r="E5870" s="1"/>
    </row>
    <row r="5871" spans="1:5" s="9" customFormat="1" x14ac:dyDescent="0.2">
      <c r="A5871"/>
      <c r="B5871"/>
      <c r="C5871"/>
      <c r="D5871"/>
      <c r="E5871" s="1"/>
    </row>
    <row r="5872" spans="1:5" s="9" customFormat="1" x14ac:dyDescent="0.2">
      <c r="A5872"/>
      <c r="B5872"/>
      <c r="C5872"/>
      <c r="D5872"/>
      <c r="E5872" s="1"/>
    </row>
    <row r="5873" spans="1:5" s="9" customFormat="1" x14ac:dyDescent="0.2">
      <c r="A5873"/>
      <c r="B5873"/>
      <c r="C5873"/>
      <c r="D5873"/>
      <c r="E5873" s="1"/>
    </row>
    <row r="5874" spans="1:5" s="9" customFormat="1" x14ac:dyDescent="0.2">
      <c r="A5874"/>
      <c r="B5874"/>
      <c r="C5874"/>
      <c r="D5874"/>
      <c r="E5874" s="1"/>
    </row>
    <row r="5875" spans="1:5" s="9" customFormat="1" x14ac:dyDescent="0.2">
      <c r="A5875"/>
      <c r="B5875"/>
      <c r="C5875"/>
      <c r="D5875"/>
      <c r="E5875" s="1"/>
    </row>
    <row r="5876" spans="1:5" s="9" customFormat="1" x14ac:dyDescent="0.2">
      <c r="A5876"/>
      <c r="B5876"/>
      <c r="C5876"/>
      <c r="D5876"/>
      <c r="E5876" s="1"/>
    </row>
    <row r="5877" spans="1:5" s="9" customFormat="1" x14ac:dyDescent="0.2">
      <c r="A5877"/>
      <c r="B5877"/>
      <c r="C5877"/>
      <c r="D5877"/>
      <c r="E5877" s="1"/>
    </row>
    <row r="5878" spans="1:5" s="9" customFormat="1" x14ac:dyDescent="0.2">
      <c r="A5878"/>
      <c r="B5878"/>
      <c r="C5878"/>
      <c r="D5878"/>
      <c r="E5878" s="1"/>
    </row>
    <row r="5879" spans="1:5" s="9" customFormat="1" x14ac:dyDescent="0.2">
      <c r="A5879"/>
      <c r="B5879"/>
      <c r="C5879"/>
      <c r="D5879"/>
      <c r="E5879" s="1"/>
    </row>
    <row r="5880" spans="1:5" s="9" customFormat="1" x14ac:dyDescent="0.2">
      <c r="A5880"/>
      <c r="B5880"/>
      <c r="C5880"/>
      <c r="D5880"/>
      <c r="E5880" s="1"/>
    </row>
    <row r="5881" spans="1:5" s="9" customFormat="1" x14ac:dyDescent="0.2">
      <c r="A5881"/>
      <c r="B5881"/>
      <c r="C5881"/>
      <c r="D5881"/>
      <c r="E5881" s="1"/>
    </row>
    <row r="5882" spans="1:5" s="9" customFormat="1" x14ac:dyDescent="0.2">
      <c r="A5882"/>
      <c r="B5882"/>
      <c r="C5882"/>
      <c r="D5882"/>
      <c r="E5882" s="1"/>
    </row>
    <row r="5883" spans="1:5" s="9" customFormat="1" x14ac:dyDescent="0.2">
      <c r="A5883"/>
      <c r="B5883"/>
      <c r="C5883"/>
      <c r="D5883"/>
      <c r="E5883" s="1"/>
    </row>
    <row r="5884" spans="1:5" s="9" customFormat="1" x14ac:dyDescent="0.2">
      <c r="A5884"/>
      <c r="B5884"/>
      <c r="C5884"/>
      <c r="D5884"/>
      <c r="E5884" s="1"/>
    </row>
    <row r="5885" spans="1:5" s="9" customFormat="1" x14ac:dyDescent="0.2">
      <c r="A5885"/>
      <c r="B5885"/>
      <c r="C5885"/>
      <c r="D5885"/>
      <c r="E5885" s="1"/>
    </row>
    <row r="5886" spans="1:5" s="9" customFormat="1" x14ac:dyDescent="0.2">
      <c r="A5886"/>
      <c r="B5886"/>
      <c r="C5886"/>
      <c r="D5886"/>
      <c r="E5886" s="1"/>
    </row>
    <row r="5887" spans="1:5" s="9" customFormat="1" x14ac:dyDescent="0.2">
      <c r="A5887"/>
      <c r="B5887"/>
      <c r="C5887"/>
      <c r="D5887"/>
      <c r="E5887" s="1"/>
    </row>
    <row r="5888" spans="1:5" s="9" customFormat="1" x14ac:dyDescent="0.2">
      <c r="A5888"/>
      <c r="B5888"/>
      <c r="C5888"/>
      <c r="D5888"/>
      <c r="E5888" s="1"/>
    </row>
    <row r="5889" spans="1:5" s="9" customFormat="1" x14ac:dyDescent="0.2">
      <c r="A5889"/>
      <c r="B5889"/>
      <c r="C5889"/>
      <c r="D5889"/>
      <c r="E5889" s="1"/>
    </row>
    <row r="5890" spans="1:5" s="9" customFormat="1" x14ac:dyDescent="0.2">
      <c r="A5890"/>
      <c r="B5890"/>
      <c r="C5890"/>
      <c r="D5890"/>
      <c r="E5890" s="1"/>
    </row>
    <row r="5891" spans="1:5" s="9" customFormat="1" x14ac:dyDescent="0.2">
      <c r="A5891"/>
      <c r="B5891"/>
      <c r="C5891"/>
      <c r="D5891"/>
      <c r="E5891" s="1"/>
    </row>
    <row r="5892" spans="1:5" s="9" customFormat="1" x14ac:dyDescent="0.2">
      <c r="A5892"/>
      <c r="B5892"/>
      <c r="C5892"/>
      <c r="D5892"/>
      <c r="E5892" s="1"/>
    </row>
    <row r="5893" spans="1:5" s="9" customFormat="1" x14ac:dyDescent="0.2">
      <c r="A5893"/>
      <c r="B5893"/>
      <c r="C5893"/>
      <c r="D5893"/>
      <c r="E5893" s="1"/>
    </row>
    <row r="5894" spans="1:5" s="9" customFormat="1" x14ac:dyDescent="0.2">
      <c r="A5894"/>
      <c r="B5894"/>
      <c r="C5894"/>
      <c r="D5894"/>
      <c r="E5894" s="1"/>
    </row>
    <row r="5895" spans="1:5" s="9" customFormat="1" x14ac:dyDescent="0.2">
      <c r="A5895"/>
      <c r="B5895"/>
      <c r="C5895"/>
      <c r="D5895"/>
      <c r="E5895" s="1"/>
    </row>
    <row r="5896" spans="1:5" s="9" customFormat="1" x14ac:dyDescent="0.2">
      <c r="A5896"/>
      <c r="B5896"/>
      <c r="C5896"/>
      <c r="D5896"/>
      <c r="E5896" s="1"/>
    </row>
    <row r="5897" spans="1:5" s="9" customFormat="1" x14ac:dyDescent="0.2">
      <c r="A5897"/>
      <c r="B5897"/>
      <c r="C5897"/>
      <c r="D5897"/>
      <c r="E5897" s="1"/>
    </row>
    <row r="5898" spans="1:5" s="9" customFormat="1" x14ac:dyDescent="0.2">
      <c r="A5898"/>
      <c r="B5898"/>
      <c r="C5898"/>
      <c r="D5898"/>
      <c r="E5898" s="1"/>
    </row>
    <row r="5899" spans="1:5" s="9" customFormat="1" x14ac:dyDescent="0.2">
      <c r="A5899"/>
      <c r="B5899"/>
      <c r="C5899"/>
      <c r="D5899"/>
      <c r="E5899" s="1"/>
    </row>
    <row r="5900" spans="1:5" s="9" customFormat="1" x14ac:dyDescent="0.2">
      <c r="A5900"/>
      <c r="B5900"/>
      <c r="C5900"/>
      <c r="D5900"/>
      <c r="E5900" s="1"/>
    </row>
    <row r="5901" spans="1:5" s="9" customFormat="1" x14ac:dyDescent="0.2">
      <c r="A5901"/>
      <c r="B5901"/>
      <c r="C5901"/>
      <c r="D5901"/>
      <c r="E5901" s="1"/>
    </row>
    <row r="5902" spans="1:5" s="9" customFormat="1" x14ac:dyDescent="0.2">
      <c r="A5902"/>
      <c r="B5902"/>
      <c r="C5902"/>
      <c r="D5902"/>
      <c r="E5902" s="1"/>
    </row>
    <row r="5903" spans="1:5" s="9" customFormat="1" x14ac:dyDescent="0.2">
      <c r="A5903"/>
      <c r="B5903"/>
      <c r="C5903"/>
      <c r="D5903"/>
      <c r="E5903" s="1"/>
    </row>
    <row r="5904" spans="1:5" s="9" customFormat="1" x14ac:dyDescent="0.2">
      <c r="A5904"/>
      <c r="B5904"/>
      <c r="C5904"/>
      <c r="D5904"/>
      <c r="E5904" s="1"/>
    </row>
    <row r="5905" spans="1:5" s="9" customFormat="1" x14ac:dyDescent="0.2">
      <c r="A5905"/>
      <c r="B5905"/>
      <c r="C5905"/>
      <c r="D5905"/>
      <c r="E5905" s="1"/>
    </row>
    <row r="5906" spans="1:5" s="9" customFormat="1" x14ac:dyDescent="0.2">
      <c r="A5906"/>
      <c r="B5906"/>
      <c r="C5906"/>
      <c r="D5906"/>
      <c r="E5906" s="1"/>
    </row>
    <row r="5907" spans="1:5" s="9" customFormat="1" x14ac:dyDescent="0.2">
      <c r="A5907"/>
      <c r="B5907"/>
      <c r="C5907"/>
      <c r="D5907"/>
      <c r="E5907" s="1"/>
    </row>
    <row r="5908" spans="1:5" s="9" customFormat="1" x14ac:dyDescent="0.2">
      <c r="A5908"/>
      <c r="B5908"/>
      <c r="C5908"/>
      <c r="D5908"/>
      <c r="E5908" s="1"/>
    </row>
    <row r="5909" spans="1:5" s="9" customFormat="1" x14ac:dyDescent="0.2">
      <c r="A5909"/>
      <c r="B5909"/>
      <c r="C5909"/>
      <c r="D5909"/>
      <c r="E5909" s="1"/>
    </row>
    <row r="5910" spans="1:5" s="9" customFormat="1" x14ac:dyDescent="0.2">
      <c r="A5910"/>
      <c r="B5910"/>
      <c r="C5910"/>
      <c r="D5910"/>
      <c r="E5910" s="1"/>
    </row>
    <row r="5911" spans="1:5" s="9" customFormat="1" x14ac:dyDescent="0.2">
      <c r="A5911"/>
      <c r="B5911"/>
      <c r="C5911"/>
      <c r="D5911"/>
      <c r="E5911" s="1"/>
    </row>
    <row r="5912" spans="1:5" s="9" customFormat="1" x14ac:dyDescent="0.2">
      <c r="A5912"/>
      <c r="B5912"/>
      <c r="C5912"/>
      <c r="D5912"/>
      <c r="E5912" s="1"/>
    </row>
    <row r="5913" spans="1:5" s="9" customFormat="1" x14ac:dyDescent="0.2">
      <c r="A5913"/>
      <c r="B5913"/>
      <c r="C5913"/>
      <c r="D5913"/>
      <c r="E5913" s="1"/>
    </row>
    <row r="5914" spans="1:5" s="9" customFormat="1" x14ac:dyDescent="0.2">
      <c r="A5914"/>
      <c r="B5914"/>
      <c r="C5914"/>
      <c r="D5914"/>
      <c r="E5914" s="1"/>
    </row>
    <row r="5915" spans="1:5" s="9" customFormat="1" x14ac:dyDescent="0.2">
      <c r="A5915"/>
      <c r="B5915"/>
      <c r="C5915"/>
      <c r="D5915"/>
      <c r="E5915" s="1"/>
    </row>
    <row r="5916" spans="1:5" s="9" customFormat="1" x14ac:dyDescent="0.2">
      <c r="A5916"/>
      <c r="B5916"/>
      <c r="C5916"/>
      <c r="D5916"/>
      <c r="E5916" s="1"/>
    </row>
    <row r="5917" spans="1:5" s="9" customFormat="1" x14ac:dyDescent="0.2">
      <c r="A5917"/>
      <c r="B5917"/>
      <c r="C5917"/>
      <c r="D5917"/>
      <c r="E5917" s="1"/>
    </row>
    <row r="5918" spans="1:5" s="9" customFormat="1" x14ac:dyDescent="0.2">
      <c r="A5918"/>
      <c r="B5918"/>
      <c r="C5918"/>
      <c r="D5918"/>
      <c r="E5918" s="1"/>
    </row>
    <row r="5919" spans="1:5" s="9" customFormat="1" x14ac:dyDescent="0.2">
      <c r="A5919"/>
      <c r="B5919"/>
      <c r="C5919"/>
      <c r="D5919"/>
      <c r="E5919" s="1"/>
    </row>
    <row r="5920" spans="1:5" s="9" customFormat="1" x14ac:dyDescent="0.2">
      <c r="A5920"/>
      <c r="B5920"/>
      <c r="C5920"/>
      <c r="D5920"/>
      <c r="E5920" s="1"/>
    </row>
    <row r="5921" spans="1:5" s="9" customFormat="1" x14ac:dyDescent="0.2">
      <c r="A5921"/>
      <c r="B5921"/>
      <c r="C5921"/>
      <c r="D5921"/>
      <c r="E5921" s="1"/>
    </row>
    <row r="5922" spans="1:5" s="9" customFormat="1" x14ac:dyDescent="0.2">
      <c r="A5922"/>
      <c r="B5922"/>
      <c r="C5922"/>
      <c r="D5922"/>
      <c r="E5922" s="1"/>
    </row>
    <row r="5923" spans="1:5" s="9" customFormat="1" x14ac:dyDescent="0.2">
      <c r="A5923"/>
      <c r="B5923"/>
      <c r="C5923"/>
      <c r="D5923"/>
      <c r="E5923" s="1"/>
    </row>
    <row r="5924" spans="1:5" s="9" customFormat="1" x14ac:dyDescent="0.2">
      <c r="A5924"/>
      <c r="B5924"/>
      <c r="C5924"/>
      <c r="D5924"/>
      <c r="E5924" s="1"/>
    </row>
    <row r="5925" spans="1:5" s="9" customFormat="1" x14ac:dyDescent="0.2">
      <c r="A5925"/>
      <c r="B5925"/>
      <c r="C5925"/>
      <c r="D5925"/>
      <c r="E5925" s="1"/>
    </row>
    <row r="5926" spans="1:5" s="9" customFormat="1" x14ac:dyDescent="0.2">
      <c r="A5926"/>
      <c r="B5926"/>
      <c r="C5926"/>
      <c r="D5926"/>
      <c r="E5926" s="1"/>
    </row>
    <row r="5927" spans="1:5" s="9" customFormat="1" x14ac:dyDescent="0.2">
      <c r="A5927"/>
      <c r="B5927"/>
      <c r="C5927"/>
      <c r="D5927"/>
      <c r="E5927" s="1"/>
    </row>
    <row r="5928" spans="1:5" s="9" customFormat="1" x14ac:dyDescent="0.2">
      <c r="A5928"/>
      <c r="B5928"/>
      <c r="C5928"/>
      <c r="D5928"/>
      <c r="E5928" s="1"/>
    </row>
    <row r="5929" spans="1:5" s="9" customFormat="1" x14ac:dyDescent="0.2">
      <c r="A5929"/>
      <c r="B5929"/>
      <c r="C5929"/>
      <c r="D5929"/>
      <c r="E5929" s="1"/>
    </row>
    <row r="5930" spans="1:5" s="9" customFormat="1" x14ac:dyDescent="0.2">
      <c r="A5930"/>
      <c r="B5930"/>
      <c r="C5930"/>
      <c r="D5930"/>
      <c r="E5930" s="1"/>
    </row>
    <row r="5931" spans="1:5" s="9" customFormat="1" x14ac:dyDescent="0.2">
      <c r="A5931"/>
      <c r="B5931"/>
      <c r="C5931"/>
      <c r="D5931"/>
      <c r="E5931" s="1"/>
    </row>
    <row r="5932" spans="1:5" s="9" customFormat="1" x14ac:dyDescent="0.2">
      <c r="A5932"/>
      <c r="B5932"/>
      <c r="C5932"/>
      <c r="D5932"/>
      <c r="E5932" s="1"/>
    </row>
    <row r="5933" spans="1:5" s="9" customFormat="1" x14ac:dyDescent="0.2">
      <c r="A5933"/>
      <c r="B5933"/>
      <c r="C5933"/>
      <c r="D5933"/>
      <c r="E5933" s="1"/>
    </row>
    <row r="5934" spans="1:5" s="9" customFormat="1" x14ac:dyDescent="0.2">
      <c r="A5934"/>
      <c r="B5934"/>
      <c r="C5934"/>
      <c r="D5934"/>
      <c r="E5934" s="1"/>
    </row>
    <row r="5935" spans="1:5" s="9" customFormat="1" x14ac:dyDescent="0.2">
      <c r="A5935"/>
      <c r="B5935"/>
      <c r="C5935"/>
      <c r="D5935"/>
      <c r="E5935" s="1"/>
    </row>
    <row r="5936" spans="1:5" s="9" customFormat="1" x14ac:dyDescent="0.2">
      <c r="A5936"/>
      <c r="B5936"/>
      <c r="C5936"/>
      <c r="D5936"/>
      <c r="E5936" s="1"/>
    </row>
    <row r="5937" spans="1:5" s="9" customFormat="1" x14ac:dyDescent="0.2">
      <c r="A5937"/>
      <c r="B5937"/>
      <c r="C5937"/>
      <c r="D5937"/>
      <c r="E5937" s="1"/>
    </row>
    <row r="5938" spans="1:5" s="9" customFormat="1" x14ac:dyDescent="0.2">
      <c r="A5938"/>
      <c r="B5938"/>
      <c r="C5938"/>
      <c r="D5938"/>
      <c r="E5938" s="1"/>
    </row>
    <row r="5939" spans="1:5" s="9" customFormat="1" x14ac:dyDescent="0.2">
      <c r="A5939"/>
      <c r="B5939"/>
      <c r="C5939"/>
      <c r="D5939"/>
      <c r="E5939" s="1"/>
    </row>
    <row r="5940" spans="1:5" s="9" customFormat="1" x14ac:dyDescent="0.2">
      <c r="A5940"/>
      <c r="B5940"/>
      <c r="C5940"/>
      <c r="D5940"/>
      <c r="E5940" s="1"/>
    </row>
    <row r="5941" spans="1:5" s="9" customFormat="1" x14ac:dyDescent="0.2">
      <c r="A5941"/>
      <c r="B5941"/>
      <c r="C5941"/>
      <c r="D5941"/>
      <c r="E5941" s="1"/>
    </row>
    <row r="5942" spans="1:5" s="9" customFormat="1" x14ac:dyDescent="0.2">
      <c r="A5942"/>
      <c r="B5942"/>
      <c r="C5942"/>
      <c r="D5942"/>
      <c r="E5942" s="1"/>
    </row>
    <row r="5943" spans="1:5" s="9" customFormat="1" x14ac:dyDescent="0.2">
      <c r="A5943"/>
      <c r="B5943"/>
      <c r="C5943"/>
      <c r="D5943"/>
      <c r="E5943" s="1"/>
    </row>
    <row r="5944" spans="1:5" s="9" customFormat="1" x14ac:dyDescent="0.2">
      <c r="A5944"/>
      <c r="B5944"/>
      <c r="C5944"/>
      <c r="D5944"/>
      <c r="E5944" s="1"/>
    </row>
    <row r="5945" spans="1:5" s="9" customFormat="1" x14ac:dyDescent="0.2">
      <c r="A5945"/>
      <c r="B5945"/>
      <c r="C5945"/>
      <c r="D5945"/>
      <c r="E5945" s="1"/>
    </row>
    <row r="5946" spans="1:5" s="9" customFormat="1" x14ac:dyDescent="0.2">
      <c r="A5946"/>
      <c r="B5946"/>
      <c r="C5946"/>
      <c r="D5946"/>
      <c r="E5946" s="1"/>
    </row>
    <row r="5947" spans="1:5" s="9" customFormat="1" x14ac:dyDescent="0.2">
      <c r="A5947"/>
      <c r="B5947"/>
      <c r="C5947"/>
      <c r="D5947"/>
      <c r="E5947" s="1"/>
    </row>
    <row r="5948" spans="1:5" s="9" customFormat="1" x14ac:dyDescent="0.2">
      <c r="A5948"/>
      <c r="B5948"/>
      <c r="C5948"/>
      <c r="D5948"/>
      <c r="E5948" s="1"/>
    </row>
    <row r="5949" spans="1:5" s="9" customFormat="1" x14ac:dyDescent="0.2">
      <c r="A5949"/>
      <c r="B5949"/>
      <c r="C5949"/>
      <c r="D5949"/>
      <c r="E5949" s="1"/>
    </row>
    <row r="5950" spans="1:5" s="9" customFormat="1" x14ac:dyDescent="0.2">
      <c r="A5950"/>
      <c r="B5950"/>
      <c r="C5950"/>
      <c r="D5950"/>
      <c r="E5950" s="1"/>
    </row>
    <row r="5951" spans="1:5" s="9" customFormat="1" x14ac:dyDescent="0.2">
      <c r="A5951"/>
      <c r="B5951"/>
      <c r="C5951"/>
      <c r="D5951"/>
      <c r="E5951" s="1"/>
    </row>
    <row r="5952" spans="1:5" s="9" customFormat="1" x14ac:dyDescent="0.2">
      <c r="A5952"/>
      <c r="B5952"/>
      <c r="C5952"/>
      <c r="D5952"/>
      <c r="E5952" s="1"/>
    </row>
    <row r="5953" spans="1:5" s="9" customFormat="1" x14ac:dyDescent="0.2">
      <c r="A5953"/>
      <c r="B5953"/>
      <c r="C5953"/>
      <c r="D5953"/>
      <c r="E5953" s="1"/>
    </row>
    <row r="5954" spans="1:5" s="9" customFormat="1" x14ac:dyDescent="0.2">
      <c r="A5954"/>
      <c r="B5954"/>
      <c r="C5954"/>
      <c r="D5954"/>
      <c r="E5954" s="1"/>
    </row>
    <row r="5955" spans="1:5" s="9" customFormat="1" x14ac:dyDescent="0.2">
      <c r="A5955"/>
      <c r="B5955"/>
      <c r="C5955"/>
      <c r="D5955"/>
      <c r="E5955" s="1"/>
    </row>
    <row r="5956" spans="1:5" s="9" customFormat="1" x14ac:dyDescent="0.2">
      <c r="A5956"/>
      <c r="B5956"/>
      <c r="C5956"/>
      <c r="D5956"/>
      <c r="E5956" s="1"/>
    </row>
    <row r="5957" spans="1:5" s="9" customFormat="1" x14ac:dyDescent="0.2">
      <c r="A5957"/>
      <c r="B5957"/>
      <c r="C5957"/>
      <c r="D5957"/>
      <c r="E5957" s="1"/>
    </row>
    <row r="5958" spans="1:5" s="9" customFormat="1" x14ac:dyDescent="0.2">
      <c r="A5958"/>
      <c r="B5958"/>
      <c r="C5958"/>
      <c r="D5958"/>
      <c r="E5958" s="1"/>
    </row>
    <row r="5959" spans="1:5" s="9" customFormat="1" x14ac:dyDescent="0.2">
      <c r="A5959"/>
      <c r="B5959"/>
      <c r="C5959"/>
      <c r="D5959"/>
      <c r="E5959" s="1"/>
    </row>
    <row r="5960" spans="1:5" s="9" customFormat="1" x14ac:dyDescent="0.2">
      <c r="A5960"/>
      <c r="B5960"/>
      <c r="C5960"/>
      <c r="D5960"/>
      <c r="E5960" s="1"/>
    </row>
    <row r="5961" spans="1:5" s="9" customFormat="1" x14ac:dyDescent="0.2">
      <c r="A5961"/>
      <c r="B5961"/>
      <c r="C5961"/>
      <c r="D5961"/>
      <c r="E5961" s="1"/>
    </row>
    <row r="5962" spans="1:5" s="9" customFormat="1" x14ac:dyDescent="0.2">
      <c r="A5962"/>
      <c r="B5962"/>
      <c r="C5962"/>
      <c r="D5962"/>
      <c r="E5962" s="1"/>
    </row>
    <row r="5963" spans="1:5" s="9" customFormat="1" x14ac:dyDescent="0.2">
      <c r="A5963"/>
      <c r="B5963"/>
      <c r="C5963"/>
      <c r="D5963"/>
      <c r="E5963" s="1"/>
    </row>
    <row r="5964" spans="1:5" s="9" customFormat="1" x14ac:dyDescent="0.2">
      <c r="A5964"/>
      <c r="B5964"/>
      <c r="C5964"/>
      <c r="D5964"/>
      <c r="E5964" s="1"/>
    </row>
    <row r="5965" spans="1:5" s="9" customFormat="1" x14ac:dyDescent="0.2">
      <c r="A5965"/>
      <c r="B5965"/>
      <c r="C5965"/>
      <c r="D5965"/>
      <c r="E5965" s="1"/>
    </row>
    <row r="5966" spans="1:5" s="9" customFormat="1" x14ac:dyDescent="0.2">
      <c r="A5966"/>
      <c r="B5966"/>
      <c r="C5966"/>
      <c r="D5966"/>
      <c r="E5966" s="1"/>
    </row>
    <row r="5967" spans="1:5" s="9" customFormat="1" x14ac:dyDescent="0.2">
      <c r="A5967"/>
      <c r="B5967"/>
      <c r="C5967"/>
      <c r="D5967"/>
      <c r="E5967" s="1"/>
    </row>
    <row r="5968" spans="1:5" s="9" customFormat="1" x14ac:dyDescent="0.2">
      <c r="A5968"/>
      <c r="B5968"/>
      <c r="C5968"/>
      <c r="D5968"/>
      <c r="E5968" s="1"/>
    </row>
    <row r="5969" spans="1:5" s="9" customFormat="1" x14ac:dyDescent="0.2">
      <c r="A5969"/>
      <c r="B5969"/>
      <c r="C5969"/>
      <c r="D5969"/>
      <c r="E5969" s="1"/>
    </row>
    <row r="5970" spans="1:5" s="9" customFormat="1" x14ac:dyDescent="0.2">
      <c r="A5970"/>
      <c r="B5970"/>
      <c r="C5970"/>
      <c r="D5970"/>
      <c r="E5970" s="1"/>
    </row>
    <row r="5971" spans="1:5" s="9" customFormat="1" x14ac:dyDescent="0.2">
      <c r="A5971"/>
      <c r="B5971"/>
      <c r="C5971"/>
      <c r="D5971"/>
      <c r="E5971" s="1"/>
    </row>
    <row r="5972" spans="1:5" s="9" customFormat="1" x14ac:dyDescent="0.2">
      <c r="A5972"/>
      <c r="B5972"/>
      <c r="C5972"/>
      <c r="D5972"/>
      <c r="E5972" s="1"/>
    </row>
    <row r="5973" spans="1:5" s="9" customFormat="1" x14ac:dyDescent="0.2">
      <c r="A5973"/>
      <c r="B5973"/>
      <c r="C5973"/>
      <c r="D5973"/>
      <c r="E5973" s="1"/>
    </row>
    <row r="5974" spans="1:5" s="9" customFormat="1" x14ac:dyDescent="0.2">
      <c r="A5974"/>
      <c r="B5974"/>
      <c r="C5974"/>
      <c r="D5974"/>
      <c r="E5974" s="1"/>
    </row>
    <row r="5975" spans="1:5" s="9" customFormat="1" x14ac:dyDescent="0.2">
      <c r="A5975"/>
      <c r="B5975"/>
      <c r="C5975"/>
      <c r="D5975"/>
      <c r="E5975" s="1"/>
    </row>
    <row r="5976" spans="1:5" s="9" customFormat="1" x14ac:dyDescent="0.2">
      <c r="A5976"/>
      <c r="B5976"/>
      <c r="C5976"/>
      <c r="D5976"/>
      <c r="E5976" s="1"/>
    </row>
    <row r="5977" spans="1:5" s="9" customFormat="1" x14ac:dyDescent="0.2">
      <c r="A5977"/>
      <c r="B5977"/>
      <c r="C5977"/>
      <c r="D5977"/>
      <c r="E5977" s="1"/>
    </row>
    <row r="5978" spans="1:5" s="9" customFormat="1" x14ac:dyDescent="0.2">
      <c r="A5978"/>
      <c r="B5978"/>
      <c r="C5978"/>
      <c r="D5978"/>
      <c r="E5978" s="1"/>
    </row>
    <row r="5979" spans="1:5" s="9" customFormat="1" x14ac:dyDescent="0.2">
      <c r="A5979"/>
      <c r="B5979"/>
      <c r="C5979"/>
      <c r="D5979"/>
      <c r="E5979" s="1"/>
    </row>
    <row r="5980" spans="1:5" s="9" customFormat="1" x14ac:dyDescent="0.2">
      <c r="A5980"/>
      <c r="B5980"/>
      <c r="C5980"/>
      <c r="D5980"/>
      <c r="E5980" s="1"/>
    </row>
    <row r="5981" spans="1:5" s="9" customFormat="1" x14ac:dyDescent="0.2">
      <c r="A5981"/>
      <c r="B5981"/>
      <c r="C5981"/>
      <c r="D5981"/>
      <c r="E5981" s="1"/>
    </row>
    <row r="5982" spans="1:5" s="9" customFormat="1" x14ac:dyDescent="0.2">
      <c r="A5982"/>
      <c r="B5982"/>
      <c r="C5982"/>
      <c r="D5982"/>
      <c r="E5982" s="1"/>
    </row>
    <row r="5983" spans="1:5" s="9" customFormat="1" x14ac:dyDescent="0.2">
      <c r="A5983"/>
      <c r="B5983"/>
      <c r="C5983"/>
      <c r="D5983"/>
      <c r="E5983" s="1"/>
    </row>
    <row r="5984" spans="1:5" s="9" customFormat="1" x14ac:dyDescent="0.2">
      <c r="A5984"/>
      <c r="B5984"/>
      <c r="C5984"/>
      <c r="D5984"/>
      <c r="E5984" s="1"/>
    </row>
    <row r="5985" spans="1:5" s="9" customFormat="1" x14ac:dyDescent="0.2">
      <c r="A5985"/>
      <c r="B5985"/>
      <c r="C5985"/>
      <c r="D5985"/>
      <c r="E5985" s="1"/>
    </row>
    <row r="5986" spans="1:5" s="9" customFormat="1" x14ac:dyDescent="0.2">
      <c r="A5986"/>
      <c r="B5986"/>
      <c r="C5986"/>
      <c r="D5986"/>
      <c r="E5986" s="1"/>
    </row>
    <row r="5987" spans="1:5" s="9" customFormat="1" x14ac:dyDescent="0.2">
      <c r="A5987"/>
      <c r="B5987"/>
      <c r="C5987"/>
      <c r="D5987"/>
      <c r="E5987" s="1"/>
    </row>
    <row r="5988" spans="1:5" s="9" customFormat="1" x14ac:dyDescent="0.2">
      <c r="A5988"/>
      <c r="B5988"/>
      <c r="C5988"/>
      <c r="D5988"/>
      <c r="E5988" s="1"/>
    </row>
    <row r="5989" spans="1:5" s="9" customFormat="1" x14ac:dyDescent="0.2">
      <c r="A5989"/>
      <c r="B5989"/>
      <c r="C5989"/>
      <c r="D5989"/>
      <c r="E5989" s="1"/>
    </row>
    <row r="5990" spans="1:5" s="9" customFormat="1" x14ac:dyDescent="0.2">
      <c r="A5990"/>
      <c r="B5990"/>
      <c r="C5990"/>
      <c r="D5990"/>
      <c r="E5990" s="1"/>
    </row>
    <row r="5991" spans="1:5" s="9" customFormat="1" x14ac:dyDescent="0.2">
      <c r="A5991"/>
      <c r="B5991"/>
      <c r="C5991"/>
      <c r="D5991"/>
      <c r="E5991" s="1"/>
    </row>
    <row r="5992" spans="1:5" s="9" customFormat="1" x14ac:dyDescent="0.2">
      <c r="A5992"/>
      <c r="B5992"/>
      <c r="C5992"/>
      <c r="D5992"/>
      <c r="E5992" s="1"/>
    </row>
    <row r="5993" spans="1:5" s="9" customFormat="1" x14ac:dyDescent="0.2">
      <c r="A5993"/>
      <c r="B5993"/>
      <c r="C5993"/>
      <c r="D5993"/>
      <c r="E5993" s="1"/>
    </row>
    <row r="5994" spans="1:5" s="9" customFormat="1" x14ac:dyDescent="0.2">
      <c r="A5994"/>
      <c r="B5994"/>
      <c r="C5994"/>
      <c r="D5994"/>
      <c r="E5994" s="1"/>
    </row>
    <row r="5995" spans="1:5" s="9" customFormat="1" x14ac:dyDescent="0.2">
      <c r="A5995"/>
      <c r="B5995"/>
      <c r="C5995"/>
      <c r="D5995"/>
      <c r="E5995" s="1"/>
    </row>
    <row r="5996" spans="1:5" s="9" customFormat="1" x14ac:dyDescent="0.2">
      <c r="A5996"/>
      <c r="B5996"/>
      <c r="C5996"/>
      <c r="D5996"/>
      <c r="E5996" s="1"/>
    </row>
    <row r="5997" spans="1:5" s="9" customFormat="1" x14ac:dyDescent="0.2">
      <c r="A5997"/>
      <c r="B5997"/>
      <c r="C5997"/>
      <c r="D5997"/>
      <c r="E5997" s="1"/>
    </row>
    <row r="5998" spans="1:5" s="9" customFormat="1" x14ac:dyDescent="0.2">
      <c r="A5998"/>
      <c r="B5998"/>
      <c r="C5998"/>
      <c r="D5998"/>
      <c r="E5998" s="1"/>
    </row>
    <row r="5999" spans="1:5" s="9" customFormat="1" x14ac:dyDescent="0.2">
      <c r="A5999"/>
      <c r="B5999"/>
      <c r="C5999"/>
      <c r="D5999"/>
      <c r="E5999" s="1"/>
    </row>
    <row r="6000" spans="1:5" s="9" customFormat="1" x14ac:dyDescent="0.2">
      <c r="A6000"/>
      <c r="B6000"/>
      <c r="C6000"/>
      <c r="D6000"/>
      <c r="E6000" s="1"/>
    </row>
    <row r="6001" spans="1:5" s="9" customFormat="1" x14ac:dyDescent="0.2">
      <c r="A6001"/>
      <c r="B6001"/>
      <c r="C6001"/>
      <c r="D6001"/>
      <c r="E6001" s="1"/>
    </row>
    <row r="6002" spans="1:5" s="9" customFormat="1" x14ac:dyDescent="0.2">
      <c r="A6002"/>
      <c r="B6002"/>
      <c r="C6002"/>
      <c r="D6002"/>
      <c r="E6002" s="1"/>
    </row>
    <row r="6003" spans="1:5" s="9" customFormat="1" x14ac:dyDescent="0.2">
      <c r="A6003"/>
      <c r="B6003"/>
      <c r="C6003"/>
      <c r="D6003"/>
      <c r="E6003" s="1"/>
    </row>
    <row r="6004" spans="1:5" s="9" customFormat="1" x14ac:dyDescent="0.2">
      <c r="A6004"/>
      <c r="B6004"/>
      <c r="C6004"/>
      <c r="D6004"/>
      <c r="E6004" s="1"/>
    </row>
    <row r="6005" spans="1:5" s="9" customFormat="1" x14ac:dyDescent="0.2">
      <c r="A6005"/>
      <c r="B6005"/>
      <c r="C6005"/>
      <c r="D6005"/>
      <c r="E6005" s="1"/>
    </row>
    <row r="6006" spans="1:5" s="9" customFormat="1" x14ac:dyDescent="0.2">
      <c r="A6006"/>
      <c r="B6006"/>
      <c r="C6006"/>
      <c r="D6006"/>
      <c r="E6006" s="1"/>
    </row>
    <row r="6007" spans="1:5" s="9" customFormat="1" x14ac:dyDescent="0.2">
      <c r="A6007"/>
      <c r="B6007"/>
      <c r="C6007"/>
      <c r="D6007"/>
      <c r="E6007" s="1"/>
    </row>
    <row r="6008" spans="1:5" s="9" customFormat="1" x14ac:dyDescent="0.2">
      <c r="A6008"/>
      <c r="B6008"/>
      <c r="C6008"/>
      <c r="D6008"/>
      <c r="E6008" s="1"/>
    </row>
    <row r="6009" spans="1:5" s="9" customFormat="1" x14ac:dyDescent="0.2">
      <c r="A6009"/>
      <c r="B6009"/>
      <c r="C6009"/>
      <c r="D6009"/>
      <c r="E6009" s="1"/>
    </row>
    <row r="6010" spans="1:5" s="9" customFormat="1" x14ac:dyDescent="0.2">
      <c r="A6010"/>
      <c r="B6010"/>
      <c r="C6010"/>
      <c r="D6010"/>
      <c r="E6010" s="1"/>
    </row>
    <row r="6011" spans="1:5" s="9" customFormat="1" x14ac:dyDescent="0.2">
      <c r="A6011"/>
      <c r="B6011"/>
      <c r="C6011"/>
      <c r="D6011"/>
      <c r="E6011" s="1"/>
    </row>
    <row r="6012" spans="1:5" s="9" customFormat="1" x14ac:dyDescent="0.2">
      <c r="A6012"/>
      <c r="B6012"/>
      <c r="C6012"/>
      <c r="D6012"/>
      <c r="E6012" s="1"/>
    </row>
    <row r="6013" spans="1:5" s="9" customFormat="1" x14ac:dyDescent="0.2">
      <c r="A6013"/>
      <c r="B6013"/>
      <c r="C6013"/>
      <c r="D6013"/>
      <c r="E6013" s="1"/>
    </row>
    <row r="6014" spans="1:5" s="9" customFormat="1" x14ac:dyDescent="0.2">
      <c r="A6014"/>
      <c r="B6014"/>
      <c r="C6014"/>
      <c r="D6014"/>
      <c r="E6014" s="1"/>
    </row>
    <row r="6015" spans="1:5" s="9" customFormat="1" x14ac:dyDescent="0.2">
      <c r="A6015"/>
      <c r="B6015"/>
      <c r="C6015"/>
      <c r="D6015"/>
      <c r="E6015" s="1"/>
    </row>
    <row r="6016" spans="1:5" s="9" customFormat="1" x14ac:dyDescent="0.2">
      <c r="A6016"/>
      <c r="B6016"/>
      <c r="C6016"/>
      <c r="D6016"/>
      <c r="E6016" s="1"/>
    </row>
    <row r="6017" spans="1:5" s="9" customFormat="1" x14ac:dyDescent="0.2">
      <c r="A6017"/>
      <c r="B6017"/>
      <c r="C6017"/>
      <c r="D6017"/>
      <c r="E6017" s="1"/>
    </row>
    <row r="6018" spans="1:5" s="9" customFormat="1" x14ac:dyDescent="0.2">
      <c r="A6018"/>
      <c r="B6018"/>
      <c r="C6018"/>
      <c r="D6018"/>
      <c r="E6018" s="1"/>
    </row>
    <row r="6019" spans="1:5" s="9" customFormat="1" x14ac:dyDescent="0.2">
      <c r="A6019"/>
      <c r="B6019"/>
      <c r="C6019"/>
      <c r="D6019"/>
      <c r="E6019" s="1"/>
    </row>
    <row r="6020" spans="1:5" s="9" customFormat="1" x14ac:dyDescent="0.2">
      <c r="A6020"/>
      <c r="B6020"/>
      <c r="C6020"/>
      <c r="D6020"/>
      <c r="E6020" s="1"/>
    </row>
    <row r="6021" spans="1:5" s="9" customFormat="1" x14ac:dyDescent="0.2">
      <c r="A6021"/>
      <c r="B6021"/>
      <c r="C6021"/>
      <c r="D6021"/>
      <c r="E6021" s="1"/>
    </row>
    <row r="6022" spans="1:5" s="9" customFormat="1" x14ac:dyDescent="0.2">
      <c r="A6022"/>
      <c r="B6022"/>
      <c r="C6022"/>
      <c r="D6022"/>
      <c r="E6022" s="1"/>
    </row>
    <row r="6023" spans="1:5" s="9" customFormat="1" x14ac:dyDescent="0.2">
      <c r="A6023"/>
      <c r="B6023"/>
      <c r="C6023"/>
      <c r="D6023"/>
      <c r="E6023" s="1"/>
    </row>
    <row r="6024" spans="1:5" s="9" customFormat="1" x14ac:dyDescent="0.2">
      <c r="A6024"/>
      <c r="B6024"/>
      <c r="C6024"/>
      <c r="D6024"/>
      <c r="E6024" s="1"/>
    </row>
    <row r="6025" spans="1:5" s="9" customFormat="1" x14ac:dyDescent="0.2">
      <c r="A6025"/>
      <c r="B6025"/>
      <c r="C6025"/>
      <c r="D6025"/>
      <c r="E6025" s="1"/>
    </row>
    <row r="6026" spans="1:5" s="9" customFormat="1" x14ac:dyDescent="0.2">
      <c r="A6026"/>
      <c r="B6026"/>
      <c r="C6026"/>
      <c r="D6026"/>
      <c r="E6026" s="1"/>
    </row>
    <row r="6027" spans="1:5" s="9" customFormat="1" x14ac:dyDescent="0.2">
      <c r="A6027"/>
      <c r="B6027"/>
      <c r="C6027"/>
      <c r="D6027"/>
      <c r="E6027" s="1"/>
    </row>
    <row r="6028" spans="1:5" s="9" customFormat="1" x14ac:dyDescent="0.2">
      <c r="A6028"/>
      <c r="B6028"/>
      <c r="C6028"/>
      <c r="D6028"/>
      <c r="E6028" s="1"/>
    </row>
    <row r="6029" spans="1:5" s="9" customFormat="1" x14ac:dyDescent="0.2">
      <c r="A6029"/>
      <c r="B6029"/>
      <c r="C6029"/>
      <c r="D6029"/>
      <c r="E6029" s="1"/>
    </row>
    <row r="6030" spans="1:5" s="9" customFormat="1" x14ac:dyDescent="0.2">
      <c r="A6030"/>
      <c r="B6030"/>
      <c r="C6030"/>
      <c r="D6030"/>
      <c r="E6030" s="1"/>
    </row>
    <row r="6031" spans="1:5" s="9" customFormat="1" x14ac:dyDescent="0.2">
      <c r="A6031"/>
      <c r="B6031"/>
      <c r="C6031"/>
      <c r="D6031"/>
      <c r="E6031" s="1"/>
    </row>
    <row r="6032" spans="1:5" s="9" customFormat="1" x14ac:dyDescent="0.2">
      <c r="A6032"/>
      <c r="B6032"/>
      <c r="C6032"/>
      <c r="D6032"/>
      <c r="E6032" s="1"/>
    </row>
    <row r="6033" spans="1:5" s="9" customFormat="1" x14ac:dyDescent="0.2">
      <c r="A6033"/>
      <c r="B6033"/>
      <c r="C6033"/>
      <c r="D6033"/>
      <c r="E6033" s="1"/>
    </row>
    <row r="6034" spans="1:5" s="9" customFormat="1" x14ac:dyDescent="0.2">
      <c r="A6034"/>
      <c r="B6034"/>
      <c r="C6034"/>
      <c r="D6034"/>
      <c r="E6034" s="1"/>
    </row>
    <row r="6035" spans="1:5" s="9" customFormat="1" x14ac:dyDescent="0.2">
      <c r="A6035"/>
      <c r="B6035"/>
      <c r="C6035"/>
      <c r="D6035"/>
      <c r="E6035" s="1"/>
    </row>
    <row r="6036" spans="1:5" s="9" customFormat="1" x14ac:dyDescent="0.2">
      <c r="A6036"/>
      <c r="B6036"/>
      <c r="C6036"/>
      <c r="D6036"/>
      <c r="E6036" s="1"/>
    </row>
    <row r="6037" spans="1:5" s="9" customFormat="1" x14ac:dyDescent="0.2">
      <c r="A6037"/>
      <c r="B6037"/>
      <c r="C6037"/>
      <c r="D6037"/>
      <c r="E6037" s="1"/>
    </row>
    <row r="6038" spans="1:5" s="9" customFormat="1" x14ac:dyDescent="0.2">
      <c r="A6038"/>
      <c r="B6038"/>
      <c r="C6038"/>
      <c r="D6038"/>
      <c r="E6038" s="1"/>
    </row>
    <row r="6039" spans="1:5" s="9" customFormat="1" x14ac:dyDescent="0.2">
      <c r="A6039"/>
      <c r="B6039"/>
      <c r="C6039"/>
      <c r="D6039"/>
      <c r="E6039" s="1"/>
    </row>
    <row r="6040" spans="1:5" s="9" customFormat="1" x14ac:dyDescent="0.2">
      <c r="A6040"/>
      <c r="B6040"/>
      <c r="C6040"/>
      <c r="D6040"/>
      <c r="E6040" s="1"/>
    </row>
    <row r="6041" spans="1:5" s="9" customFormat="1" x14ac:dyDescent="0.2">
      <c r="A6041"/>
      <c r="B6041"/>
      <c r="C6041"/>
      <c r="D6041"/>
      <c r="E6041" s="1"/>
    </row>
    <row r="6042" spans="1:5" s="9" customFormat="1" x14ac:dyDescent="0.2">
      <c r="A6042"/>
      <c r="B6042"/>
      <c r="C6042"/>
      <c r="D6042"/>
      <c r="E6042" s="1"/>
    </row>
    <row r="6043" spans="1:5" s="9" customFormat="1" x14ac:dyDescent="0.2">
      <c r="A6043"/>
      <c r="B6043"/>
      <c r="C6043"/>
      <c r="D6043"/>
      <c r="E6043" s="1"/>
    </row>
    <row r="6044" spans="1:5" s="9" customFormat="1" x14ac:dyDescent="0.2">
      <c r="A6044"/>
      <c r="B6044"/>
      <c r="C6044"/>
      <c r="D6044"/>
      <c r="E6044" s="1"/>
    </row>
    <row r="6045" spans="1:5" s="9" customFormat="1" x14ac:dyDescent="0.2">
      <c r="A6045"/>
      <c r="B6045"/>
      <c r="C6045"/>
      <c r="D6045"/>
      <c r="E6045" s="1"/>
    </row>
    <row r="6046" spans="1:5" s="9" customFormat="1" x14ac:dyDescent="0.2">
      <c r="A6046"/>
      <c r="B6046"/>
      <c r="C6046"/>
      <c r="D6046"/>
      <c r="E6046" s="1"/>
    </row>
    <row r="6047" spans="1:5" s="9" customFormat="1" x14ac:dyDescent="0.2">
      <c r="A6047"/>
      <c r="B6047"/>
      <c r="C6047"/>
      <c r="D6047"/>
      <c r="E6047" s="1"/>
    </row>
    <row r="6048" spans="1:5" s="9" customFormat="1" x14ac:dyDescent="0.2">
      <c r="A6048"/>
      <c r="B6048"/>
      <c r="C6048"/>
      <c r="D6048"/>
      <c r="E6048" s="1"/>
    </row>
    <row r="6049" spans="1:5" s="9" customFormat="1" x14ac:dyDescent="0.2">
      <c r="A6049"/>
      <c r="B6049"/>
      <c r="C6049"/>
      <c r="D6049"/>
      <c r="E6049" s="1"/>
    </row>
    <row r="6050" spans="1:5" s="9" customFormat="1" x14ac:dyDescent="0.2">
      <c r="A6050"/>
      <c r="B6050"/>
      <c r="C6050"/>
      <c r="D6050"/>
      <c r="E6050" s="1"/>
    </row>
    <row r="6051" spans="1:5" s="9" customFormat="1" x14ac:dyDescent="0.2">
      <c r="A6051"/>
      <c r="B6051"/>
      <c r="C6051"/>
      <c r="D6051"/>
      <c r="E6051" s="1"/>
    </row>
    <row r="6052" spans="1:5" s="9" customFormat="1" x14ac:dyDescent="0.2">
      <c r="A6052"/>
      <c r="B6052"/>
      <c r="C6052"/>
      <c r="D6052"/>
      <c r="E6052" s="1"/>
    </row>
    <row r="6053" spans="1:5" s="9" customFormat="1" x14ac:dyDescent="0.2">
      <c r="A6053"/>
      <c r="B6053"/>
      <c r="C6053"/>
      <c r="D6053"/>
      <c r="E6053" s="1"/>
    </row>
    <row r="6054" spans="1:5" s="9" customFormat="1" x14ac:dyDescent="0.2">
      <c r="A6054"/>
      <c r="B6054"/>
      <c r="C6054"/>
      <c r="D6054"/>
      <c r="E6054" s="1"/>
    </row>
    <row r="6055" spans="1:5" s="9" customFormat="1" x14ac:dyDescent="0.2">
      <c r="A6055"/>
      <c r="B6055"/>
      <c r="C6055"/>
      <c r="D6055"/>
      <c r="E6055" s="1"/>
    </row>
    <row r="6056" spans="1:5" s="9" customFormat="1" x14ac:dyDescent="0.2">
      <c r="A6056"/>
      <c r="B6056"/>
      <c r="C6056"/>
      <c r="D6056"/>
      <c r="E6056" s="1"/>
    </row>
    <row r="6057" spans="1:5" s="9" customFormat="1" x14ac:dyDescent="0.2">
      <c r="A6057"/>
      <c r="B6057"/>
      <c r="C6057"/>
      <c r="D6057"/>
      <c r="E6057" s="1"/>
    </row>
    <row r="6058" spans="1:5" s="9" customFormat="1" x14ac:dyDescent="0.2">
      <c r="A6058"/>
      <c r="B6058"/>
      <c r="C6058"/>
      <c r="D6058"/>
      <c r="E6058" s="1"/>
    </row>
    <row r="6059" spans="1:5" s="9" customFormat="1" x14ac:dyDescent="0.2">
      <c r="A6059"/>
      <c r="B6059"/>
      <c r="C6059"/>
      <c r="D6059"/>
      <c r="E6059" s="1"/>
    </row>
    <row r="6060" spans="1:5" s="9" customFormat="1" x14ac:dyDescent="0.2">
      <c r="A6060"/>
      <c r="B6060"/>
      <c r="C6060"/>
      <c r="D6060"/>
      <c r="E6060" s="1"/>
    </row>
    <row r="6061" spans="1:5" s="9" customFormat="1" x14ac:dyDescent="0.2">
      <c r="A6061"/>
      <c r="B6061"/>
      <c r="C6061"/>
      <c r="D6061"/>
      <c r="E6061" s="1"/>
    </row>
    <row r="6062" spans="1:5" s="9" customFormat="1" x14ac:dyDescent="0.2">
      <c r="A6062"/>
      <c r="B6062"/>
      <c r="C6062"/>
      <c r="D6062"/>
      <c r="E6062" s="1"/>
    </row>
    <row r="6063" spans="1:5" s="9" customFormat="1" x14ac:dyDescent="0.2">
      <c r="A6063"/>
      <c r="B6063"/>
      <c r="C6063"/>
      <c r="D6063"/>
      <c r="E6063" s="1"/>
    </row>
    <row r="6064" spans="1:5" s="9" customFormat="1" x14ac:dyDescent="0.2">
      <c r="A6064"/>
      <c r="B6064"/>
      <c r="C6064"/>
      <c r="D6064"/>
      <c r="E6064" s="1"/>
    </row>
    <row r="6065" spans="1:5" s="9" customFormat="1" x14ac:dyDescent="0.2">
      <c r="A6065"/>
      <c r="B6065"/>
      <c r="C6065"/>
      <c r="D6065"/>
      <c r="E6065" s="1"/>
    </row>
    <row r="6066" spans="1:5" s="9" customFormat="1" x14ac:dyDescent="0.2">
      <c r="A6066"/>
      <c r="B6066"/>
      <c r="C6066"/>
      <c r="D6066"/>
      <c r="E6066" s="1"/>
    </row>
    <row r="6067" spans="1:5" s="9" customFormat="1" x14ac:dyDescent="0.2">
      <c r="A6067"/>
      <c r="B6067"/>
      <c r="C6067"/>
      <c r="D6067"/>
      <c r="E6067" s="1"/>
    </row>
    <row r="6068" spans="1:5" s="9" customFormat="1" x14ac:dyDescent="0.2">
      <c r="A6068"/>
      <c r="B6068"/>
      <c r="C6068"/>
      <c r="D6068"/>
      <c r="E6068" s="1"/>
    </row>
    <row r="6069" spans="1:5" s="9" customFormat="1" x14ac:dyDescent="0.2">
      <c r="A6069"/>
      <c r="B6069"/>
      <c r="C6069"/>
      <c r="D6069"/>
      <c r="E6069" s="1"/>
    </row>
    <row r="6070" spans="1:5" s="9" customFormat="1" x14ac:dyDescent="0.2">
      <c r="A6070"/>
      <c r="B6070"/>
      <c r="C6070"/>
      <c r="D6070"/>
      <c r="E6070" s="1"/>
    </row>
    <row r="6071" spans="1:5" s="9" customFormat="1" x14ac:dyDescent="0.2">
      <c r="A6071"/>
      <c r="B6071"/>
      <c r="C6071"/>
      <c r="D6071"/>
      <c r="E6071" s="1"/>
    </row>
    <row r="6072" spans="1:5" s="9" customFormat="1" x14ac:dyDescent="0.2">
      <c r="A6072"/>
      <c r="B6072"/>
      <c r="C6072"/>
      <c r="D6072"/>
      <c r="E6072" s="1"/>
    </row>
    <row r="6073" spans="1:5" s="9" customFormat="1" x14ac:dyDescent="0.2">
      <c r="A6073"/>
      <c r="B6073"/>
      <c r="C6073"/>
      <c r="D6073"/>
      <c r="E6073" s="1"/>
    </row>
    <row r="6074" spans="1:5" s="9" customFormat="1" x14ac:dyDescent="0.2">
      <c r="A6074"/>
      <c r="B6074"/>
      <c r="C6074"/>
      <c r="D6074"/>
      <c r="E6074" s="1"/>
    </row>
    <row r="6075" spans="1:5" s="9" customFormat="1" x14ac:dyDescent="0.2">
      <c r="A6075"/>
      <c r="B6075"/>
      <c r="C6075"/>
      <c r="D6075"/>
      <c r="E6075" s="1"/>
    </row>
    <row r="6076" spans="1:5" s="9" customFormat="1" x14ac:dyDescent="0.2">
      <c r="A6076"/>
      <c r="B6076"/>
      <c r="C6076"/>
      <c r="D6076"/>
      <c r="E6076" s="1"/>
    </row>
    <row r="6077" spans="1:5" s="9" customFormat="1" x14ac:dyDescent="0.2">
      <c r="A6077"/>
      <c r="B6077"/>
      <c r="C6077"/>
      <c r="D6077"/>
      <c r="E6077" s="1"/>
    </row>
    <row r="6078" spans="1:5" s="9" customFormat="1" x14ac:dyDescent="0.2">
      <c r="A6078"/>
      <c r="B6078"/>
      <c r="C6078"/>
      <c r="D6078"/>
      <c r="E6078" s="1"/>
    </row>
    <row r="6079" spans="1:5" s="9" customFormat="1" x14ac:dyDescent="0.2">
      <c r="A6079"/>
      <c r="B6079"/>
      <c r="C6079"/>
      <c r="D6079"/>
      <c r="E6079" s="1"/>
    </row>
    <row r="6080" spans="1:5" s="9" customFormat="1" x14ac:dyDescent="0.2">
      <c r="A6080"/>
      <c r="B6080"/>
      <c r="C6080"/>
      <c r="D6080"/>
      <c r="E6080" s="1"/>
    </row>
    <row r="6081" spans="1:5" s="9" customFormat="1" x14ac:dyDescent="0.2">
      <c r="A6081"/>
      <c r="B6081"/>
      <c r="C6081"/>
      <c r="D6081"/>
      <c r="E6081" s="1"/>
    </row>
    <row r="6082" spans="1:5" s="9" customFormat="1" x14ac:dyDescent="0.2">
      <c r="A6082"/>
      <c r="B6082"/>
      <c r="C6082"/>
      <c r="D6082"/>
      <c r="E6082" s="1"/>
    </row>
    <row r="6083" spans="1:5" s="9" customFormat="1" x14ac:dyDescent="0.2">
      <c r="A6083"/>
      <c r="B6083"/>
      <c r="C6083"/>
      <c r="D6083"/>
      <c r="E6083" s="1"/>
    </row>
    <row r="6084" spans="1:5" s="9" customFormat="1" x14ac:dyDescent="0.2">
      <c r="A6084"/>
      <c r="B6084"/>
      <c r="C6084"/>
      <c r="D6084"/>
      <c r="E6084" s="1"/>
    </row>
    <row r="6085" spans="1:5" s="9" customFormat="1" x14ac:dyDescent="0.2">
      <c r="A6085"/>
      <c r="B6085"/>
      <c r="C6085"/>
      <c r="D6085"/>
      <c r="E6085" s="1"/>
    </row>
    <row r="6086" spans="1:5" s="9" customFormat="1" x14ac:dyDescent="0.2">
      <c r="A6086"/>
      <c r="B6086"/>
      <c r="C6086"/>
      <c r="D6086"/>
      <c r="E6086" s="1"/>
    </row>
    <row r="6087" spans="1:5" s="9" customFormat="1" x14ac:dyDescent="0.2">
      <c r="A6087"/>
      <c r="B6087"/>
      <c r="C6087"/>
      <c r="D6087"/>
      <c r="E6087" s="1"/>
    </row>
    <row r="6088" spans="1:5" s="9" customFormat="1" x14ac:dyDescent="0.2">
      <c r="A6088"/>
      <c r="B6088"/>
      <c r="C6088"/>
      <c r="D6088"/>
      <c r="E6088" s="1"/>
    </row>
    <row r="6089" spans="1:5" s="9" customFormat="1" x14ac:dyDescent="0.2">
      <c r="A6089"/>
      <c r="B6089"/>
      <c r="C6089"/>
      <c r="D6089"/>
      <c r="E6089" s="1"/>
    </row>
    <row r="6090" spans="1:5" s="9" customFormat="1" x14ac:dyDescent="0.2">
      <c r="A6090"/>
      <c r="B6090"/>
      <c r="C6090"/>
      <c r="D6090"/>
      <c r="E6090" s="1"/>
    </row>
    <row r="6091" spans="1:5" s="9" customFormat="1" x14ac:dyDescent="0.2">
      <c r="A6091"/>
      <c r="B6091"/>
      <c r="C6091"/>
      <c r="D6091"/>
      <c r="E6091" s="1"/>
    </row>
    <row r="6092" spans="1:5" s="9" customFormat="1" x14ac:dyDescent="0.2">
      <c r="A6092"/>
      <c r="B6092"/>
      <c r="C6092"/>
      <c r="D6092"/>
      <c r="E6092" s="1"/>
    </row>
    <row r="6093" spans="1:5" s="9" customFormat="1" x14ac:dyDescent="0.2">
      <c r="A6093"/>
      <c r="B6093"/>
      <c r="C6093"/>
      <c r="D6093"/>
      <c r="E6093" s="1"/>
    </row>
    <row r="6094" spans="1:5" s="9" customFormat="1" x14ac:dyDescent="0.2">
      <c r="A6094"/>
      <c r="B6094"/>
      <c r="C6094"/>
      <c r="D6094"/>
      <c r="E6094" s="1"/>
    </row>
    <row r="6095" spans="1:5" s="9" customFormat="1" x14ac:dyDescent="0.2">
      <c r="A6095"/>
      <c r="B6095"/>
      <c r="C6095"/>
      <c r="D6095"/>
      <c r="E6095" s="1"/>
    </row>
    <row r="6096" spans="1:5" s="9" customFormat="1" x14ac:dyDescent="0.2">
      <c r="A6096"/>
      <c r="B6096"/>
      <c r="C6096"/>
      <c r="D6096"/>
      <c r="E6096" s="1"/>
    </row>
    <row r="6097" spans="1:5" s="9" customFormat="1" x14ac:dyDescent="0.2">
      <c r="A6097"/>
      <c r="B6097"/>
      <c r="C6097"/>
      <c r="D6097"/>
      <c r="E6097" s="1"/>
    </row>
    <row r="6098" spans="1:5" s="9" customFormat="1" x14ac:dyDescent="0.2">
      <c r="A6098"/>
      <c r="B6098"/>
      <c r="C6098"/>
      <c r="D6098"/>
      <c r="E6098" s="1"/>
    </row>
    <row r="6099" spans="1:5" s="9" customFormat="1" x14ac:dyDescent="0.2">
      <c r="A6099"/>
      <c r="B6099"/>
      <c r="C6099"/>
      <c r="D6099"/>
      <c r="E6099" s="1"/>
    </row>
    <row r="6100" spans="1:5" s="9" customFormat="1" x14ac:dyDescent="0.2">
      <c r="A6100"/>
      <c r="B6100"/>
      <c r="C6100"/>
      <c r="D6100"/>
      <c r="E6100" s="1"/>
    </row>
    <row r="6101" spans="1:5" s="9" customFormat="1" x14ac:dyDescent="0.2">
      <c r="A6101"/>
      <c r="B6101"/>
      <c r="C6101"/>
      <c r="D6101"/>
      <c r="E6101" s="1"/>
    </row>
    <row r="6102" spans="1:5" s="9" customFormat="1" x14ac:dyDescent="0.2">
      <c r="A6102"/>
      <c r="B6102"/>
      <c r="C6102"/>
      <c r="D6102"/>
      <c r="E6102" s="1"/>
    </row>
    <row r="6103" spans="1:5" s="9" customFormat="1" x14ac:dyDescent="0.2">
      <c r="A6103"/>
      <c r="B6103"/>
      <c r="C6103"/>
      <c r="D6103"/>
      <c r="E6103" s="1"/>
    </row>
    <row r="6104" spans="1:5" s="9" customFormat="1" x14ac:dyDescent="0.2">
      <c r="A6104"/>
      <c r="B6104"/>
      <c r="C6104"/>
      <c r="D6104"/>
      <c r="E6104" s="1"/>
    </row>
    <row r="6105" spans="1:5" s="9" customFormat="1" x14ac:dyDescent="0.2">
      <c r="A6105"/>
      <c r="B6105"/>
      <c r="C6105"/>
      <c r="D6105"/>
      <c r="E6105" s="1"/>
    </row>
    <row r="6106" spans="1:5" s="9" customFormat="1" x14ac:dyDescent="0.2">
      <c r="A6106"/>
      <c r="B6106"/>
      <c r="C6106"/>
      <c r="D6106"/>
      <c r="E6106" s="1"/>
    </row>
    <row r="6107" spans="1:5" s="9" customFormat="1" x14ac:dyDescent="0.2">
      <c r="A6107"/>
      <c r="B6107"/>
      <c r="C6107"/>
      <c r="D6107"/>
      <c r="E6107" s="1"/>
    </row>
    <row r="6108" spans="1:5" s="9" customFormat="1" x14ac:dyDescent="0.2">
      <c r="A6108"/>
      <c r="B6108"/>
      <c r="C6108"/>
      <c r="D6108"/>
      <c r="E6108" s="1"/>
    </row>
    <row r="6109" spans="1:5" s="9" customFormat="1" x14ac:dyDescent="0.2">
      <c r="A6109"/>
      <c r="B6109"/>
      <c r="C6109"/>
      <c r="D6109"/>
      <c r="E6109" s="1"/>
    </row>
    <row r="6110" spans="1:5" s="9" customFormat="1" x14ac:dyDescent="0.2">
      <c r="A6110"/>
      <c r="B6110"/>
      <c r="C6110"/>
      <c r="D6110"/>
      <c r="E6110" s="1"/>
    </row>
    <row r="6111" spans="1:5" s="9" customFormat="1" x14ac:dyDescent="0.2">
      <c r="A6111"/>
      <c r="B6111"/>
      <c r="C6111"/>
      <c r="D6111"/>
      <c r="E6111" s="1"/>
    </row>
    <row r="6112" spans="1:5" s="9" customFormat="1" x14ac:dyDescent="0.2">
      <c r="A6112"/>
      <c r="B6112"/>
      <c r="C6112"/>
      <c r="D6112"/>
      <c r="E6112" s="1"/>
    </row>
    <row r="6113" spans="1:5" s="9" customFormat="1" x14ac:dyDescent="0.2">
      <c r="A6113"/>
      <c r="B6113"/>
      <c r="C6113"/>
      <c r="D6113"/>
      <c r="E6113" s="1"/>
    </row>
    <row r="6114" spans="1:5" s="9" customFormat="1" x14ac:dyDescent="0.2">
      <c r="A6114"/>
      <c r="B6114"/>
      <c r="C6114"/>
      <c r="D6114"/>
      <c r="E6114" s="1"/>
    </row>
    <row r="6115" spans="1:5" s="9" customFormat="1" x14ac:dyDescent="0.2">
      <c r="A6115"/>
      <c r="B6115"/>
      <c r="C6115"/>
      <c r="D6115"/>
      <c r="E6115" s="1"/>
    </row>
    <row r="6116" spans="1:5" s="9" customFormat="1" x14ac:dyDescent="0.2">
      <c r="A6116"/>
      <c r="B6116"/>
      <c r="C6116"/>
      <c r="D6116"/>
      <c r="E6116" s="1"/>
    </row>
    <row r="6117" spans="1:5" s="9" customFormat="1" x14ac:dyDescent="0.2">
      <c r="A6117"/>
      <c r="B6117"/>
      <c r="C6117"/>
      <c r="D6117"/>
      <c r="E6117" s="1"/>
    </row>
    <row r="6118" spans="1:5" s="9" customFormat="1" x14ac:dyDescent="0.2">
      <c r="A6118"/>
      <c r="B6118"/>
      <c r="C6118"/>
      <c r="D6118"/>
      <c r="E6118" s="1"/>
    </row>
    <row r="6119" spans="1:5" s="9" customFormat="1" x14ac:dyDescent="0.2">
      <c r="A6119"/>
      <c r="B6119"/>
      <c r="C6119"/>
      <c r="D6119"/>
      <c r="E6119" s="1"/>
    </row>
    <row r="6120" spans="1:5" s="9" customFormat="1" x14ac:dyDescent="0.2">
      <c r="A6120"/>
      <c r="B6120"/>
      <c r="C6120"/>
      <c r="D6120"/>
      <c r="E6120" s="1"/>
    </row>
    <row r="6121" spans="1:5" s="9" customFormat="1" x14ac:dyDescent="0.2">
      <c r="A6121"/>
      <c r="B6121"/>
      <c r="C6121"/>
      <c r="D6121"/>
      <c r="E6121" s="1"/>
    </row>
    <row r="6122" spans="1:5" s="9" customFormat="1" x14ac:dyDescent="0.2">
      <c r="A6122"/>
      <c r="B6122"/>
      <c r="C6122"/>
      <c r="D6122"/>
      <c r="E6122" s="1"/>
    </row>
    <row r="6123" spans="1:5" s="9" customFormat="1" x14ac:dyDescent="0.2">
      <c r="A6123"/>
      <c r="B6123"/>
      <c r="C6123"/>
      <c r="D6123"/>
      <c r="E6123" s="1"/>
    </row>
    <row r="6124" spans="1:5" s="9" customFormat="1" x14ac:dyDescent="0.2">
      <c r="A6124"/>
      <c r="B6124"/>
      <c r="C6124"/>
      <c r="D6124"/>
      <c r="E6124" s="1"/>
    </row>
    <row r="6125" spans="1:5" s="9" customFormat="1" x14ac:dyDescent="0.2">
      <c r="A6125"/>
      <c r="B6125"/>
      <c r="C6125"/>
      <c r="D6125"/>
      <c r="E6125" s="1"/>
    </row>
    <row r="6126" spans="1:5" s="9" customFormat="1" x14ac:dyDescent="0.2">
      <c r="A6126"/>
      <c r="B6126"/>
      <c r="C6126"/>
      <c r="D6126"/>
      <c r="E6126" s="1"/>
    </row>
    <row r="6127" spans="1:5" s="9" customFormat="1" x14ac:dyDescent="0.2">
      <c r="A6127"/>
      <c r="B6127"/>
      <c r="C6127"/>
      <c r="D6127"/>
      <c r="E6127" s="1"/>
    </row>
    <row r="6128" spans="1:5" s="9" customFormat="1" x14ac:dyDescent="0.2">
      <c r="A6128"/>
      <c r="B6128"/>
      <c r="C6128"/>
      <c r="D6128"/>
      <c r="E6128" s="1"/>
    </row>
    <row r="6129" spans="1:5" s="9" customFormat="1" x14ac:dyDescent="0.2">
      <c r="A6129"/>
      <c r="B6129"/>
      <c r="C6129"/>
      <c r="D6129"/>
      <c r="E6129" s="1"/>
    </row>
    <row r="6130" spans="1:5" s="9" customFormat="1" x14ac:dyDescent="0.2">
      <c r="A6130"/>
      <c r="B6130"/>
      <c r="C6130"/>
      <c r="D6130"/>
      <c r="E6130" s="1"/>
    </row>
    <row r="6131" spans="1:5" s="9" customFormat="1" x14ac:dyDescent="0.2">
      <c r="A6131"/>
      <c r="B6131"/>
      <c r="C6131"/>
      <c r="D6131"/>
      <c r="E6131" s="1"/>
    </row>
    <row r="6132" spans="1:5" s="9" customFormat="1" x14ac:dyDescent="0.2">
      <c r="A6132"/>
      <c r="B6132"/>
      <c r="C6132"/>
      <c r="D6132"/>
      <c r="E6132" s="1"/>
    </row>
    <row r="6133" spans="1:5" s="9" customFormat="1" x14ac:dyDescent="0.2">
      <c r="A6133"/>
      <c r="B6133"/>
      <c r="C6133"/>
      <c r="D6133"/>
      <c r="E6133" s="1"/>
    </row>
    <row r="6134" spans="1:5" s="9" customFormat="1" x14ac:dyDescent="0.2">
      <c r="A6134"/>
      <c r="B6134"/>
      <c r="C6134"/>
      <c r="D6134"/>
      <c r="E6134" s="1"/>
    </row>
    <row r="6135" spans="1:5" s="9" customFormat="1" x14ac:dyDescent="0.2">
      <c r="A6135"/>
      <c r="B6135"/>
      <c r="C6135"/>
      <c r="D6135"/>
      <c r="E6135" s="1"/>
    </row>
    <row r="6136" spans="1:5" s="9" customFormat="1" x14ac:dyDescent="0.2">
      <c r="A6136"/>
      <c r="B6136"/>
      <c r="C6136"/>
      <c r="D6136"/>
      <c r="E6136" s="1"/>
    </row>
    <row r="6137" spans="1:5" s="9" customFormat="1" x14ac:dyDescent="0.2">
      <c r="A6137"/>
      <c r="B6137"/>
      <c r="C6137"/>
      <c r="D6137"/>
      <c r="E6137" s="1"/>
    </row>
    <row r="6138" spans="1:5" s="9" customFormat="1" x14ac:dyDescent="0.2">
      <c r="A6138"/>
      <c r="B6138"/>
      <c r="C6138"/>
      <c r="D6138"/>
      <c r="E6138" s="1"/>
    </row>
    <row r="6139" spans="1:5" s="9" customFormat="1" x14ac:dyDescent="0.2">
      <c r="A6139"/>
      <c r="B6139"/>
      <c r="C6139"/>
      <c r="D6139"/>
      <c r="E6139" s="1"/>
    </row>
    <row r="6140" spans="1:5" s="9" customFormat="1" x14ac:dyDescent="0.2">
      <c r="A6140"/>
      <c r="B6140"/>
      <c r="C6140"/>
      <c r="D6140"/>
      <c r="E6140" s="1"/>
    </row>
    <row r="6141" spans="1:5" s="9" customFormat="1" x14ac:dyDescent="0.2">
      <c r="A6141"/>
      <c r="B6141"/>
      <c r="C6141"/>
      <c r="D6141"/>
      <c r="E6141" s="1"/>
    </row>
    <row r="6142" spans="1:5" s="9" customFormat="1" x14ac:dyDescent="0.2">
      <c r="A6142"/>
      <c r="B6142"/>
      <c r="C6142"/>
      <c r="D6142"/>
      <c r="E6142" s="1"/>
    </row>
    <row r="6143" spans="1:5" s="9" customFormat="1" x14ac:dyDescent="0.2">
      <c r="A6143"/>
      <c r="B6143"/>
      <c r="C6143"/>
      <c r="D6143"/>
      <c r="E6143" s="1"/>
    </row>
    <row r="6144" spans="1:5" s="9" customFormat="1" x14ac:dyDescent="0.2">
      <c r="A6144"/>
      <c r="B6144"/>
      <c r="C6144"/>
      <c r="D6144"/>
      <c r="E6144" s="1"/>
    </row>
    <row r="6145" spans="1:5" s="9" customFormat="1" x14ac:dyDescent="0.2">
      <c r="A6145"/>
      <c r="B6145"/>
      <c r="C6145"/>
      <c r="D6145"/>
      <c r="E6145" s="1"/>
    </row>
    <row r="6146" spans="1:5" s="9" customFormat="1" x14ac:dyDescent="0.2">
      <c r="A6146"/>
      <c r="B6146"/>
      <c r="C6146"/>
      <c r="D6146"/>
      <c r="E6146" s="1"/>
    </row>
    <row r="6147" spans="1:5" s="9" customFormat="1" x14ac:dyDescent="0.2">
      <c r="A6147"/>
      <c r="B6147"/>
      <c r="C6147"/>
      <c r="D6147"/>
      <c r="E6147" s="1"/>
    </row>
    <row r="6148" spans="1:5" s="9" customFormat="1" x14ac:dyDescent="0.2">
      <c r="A6148"/>
      <c r="B6148"/>
      <c r="C6148"/>
      <c r="D6148"/>
      <c r="E6148" s="1"/>
    </row>
    <row r="6149" spans="1:5" s="9" customFormat="1" x14ac:dyDescent="0.2">
      <c r="A6149"/>
      <c r="B6149"/>
      <c r="C6149"/>
      <c r="D6149"/>
      <c r="E6149" s="1"/>
    </row>
    <row r="6150" spans="1:5" s="9" customFormat="1" x14ac:dyDescent="0.2">
      <c r="A6150"/>
      <c r="B6150"/>
      <c r="C6150"/>
      <c r="D6150"/>
      <c r="E6150" s="1"/>
    </row>
    <row r="6151" spans="1:5" s="9" customFormat="1" x14ac:dyDescent="0.2">
      <c r="A6151"/>
      <c r="B6151"/>
      <c r="C6151"/>
      <c r="D6151"/>
      <c r="E6151" s="1"/>
    </row>
    <row r="6152" spans="1:5" s="9" customFormat="1" x14ac:dyDescent="0.2">
      <c r="A6152"/>
      <c r="B6152"/>
      <c r="C6152"/>
      <c r="D6152"/>
      <c r="E6152" s="1"/>
    </row>
    <row r="6153" spans="1:5" s="9" customFormat="1" x14ac:dyDescent="0.2">
      <c r="A6153"/>
      <c r="B6153"/>
      <c r="C6153"/>
      <c r="D6153"/>
      <c r="E6153" s="1"/>
    </row>
    <row r="6154" spans="1:5" s="9" customFormat="1" x14ac:dyDescent="0.2">
      <c r="A6154"/>
      <c r="B6154"/>
      <c r="C6154"/>
      <c r="D6154"/>
      <c r="E6154" s="1"/>
    </row>
    <row r="6155" spans="1:5" s="9" customFormat="1" x14ac:dyDescent="0.2">
      <c r="A6155"/>
      <c r="B6155"/>
      <c r="C6155"/>
      <c r="D6155"/>
      <c r="E6155" s="1"/>
    </row>
    <row r="6156" spans="1:5" s="9" customFormat="1" x14ac:dyDescent="0.2">
      <c r="A6156"/>
      <c r="B6156"/>
      <c r="C6156"/>
      <c r="D6156"/>
      <c r="E6156" s="1"/>
    </row>
    <row r="6157" spans="1:5" s="9" customFormat="1" x14ac:dyDescent="0.2">
      <c r="A6157"/>
      <c r="B6157"/>
      <c r="C6157"/>
      <c r="D6157"/>
      <c r="E6157" s="1"/>
    </row>
    <row r="6158" spans="1:5" s="9" customFormat="1" x14ac:dyDescent="0.2">
      <c r="A6158"/>
      <c r="B6158"/>
      <c r="C6158"/>
      <c r="D6158"/>
      <c r="E6158" s="1"/>
    </row>
    <row r="6159" spans="1:5" s="9" customFormat="1" x14ac:dyDescent="0.2">
      <c r="A6159"/>
      <c r="B6159"/>
      <c r="C6159"/>
      <c r="D6159"/>
      <c r="E6159" s="1"/>
    </row>
    <row r="6160" spans="1:5" s="9" customFormat="1" x14ac:dyDescent="0.2">
      <c r="A6160"/>
      <c r="B6160"/>
      <c r="C6160"/>
      <c r="D6160"/>
      <c r="E6160" s="1"/>
    </row>
    <row r="6161" spans="1:5" s="9" customFormat="1" x14ac:dyDescent="0.2">
      <c r="A6161"/>
      <c r="B6161"/>
      <c r="C6161"/>
      <c r="D6161"/>
      <c r="E6161" s="1"/>
    </row>
    <row r="6162" spans="1:5" s="9" customFormat="1" x14ac:dyDescent="0.2">
      <c r="A6162"/>
      <c r="B6162"/>
      <c r="C6162"/>
      <c r="D6162"/>
      <c r="E6162" s="1"/>
    </row>
    <row r="6163" spans="1:5" s="9" customFormat="1" x14ac:dyDescent="0.2">
      <c r="A6163"/>
      <c r="B6163"/>
      <c r="C6163"/>
      <c r="D6163"/>
      <c r="E6163" s="1"/>
    </row>
    <row r="6164" spans="1:5" s="9" customFormat="1" x14ac:dyDescent="0.2">
      <c r="A6164"/>
      <c r="B6164"/>
      <c r="C6164"/>
      <c r="D6164"/>
      <c r="E6164" s="1"/>
    </row>
    <row r="6165" spans="1:5" s="9" customFormat="1" x14ac:dyDescent="0.2">
      <c r="A6165"/>
      <c r="B6165"/>
      <c r="C6165"/>
      <c r="D6165"/>
      <c r="E6165" s="1"/>
    </row>
    <row r="6166" spans="1:5" s="9" customFormat="1" x14ac:dyDescent="0.2">
      <c r="A6166"/>
      <c r="B6166"/>
      <c r="C6166"/>
      <c r="D6166"/>
      <c r="E6166" s="1"/>
    </row>
    <row r="6167" spans="1:5" s="9" customFormat="1" x14ac:dyDescent="0.2">
      <c r="A6167"/>
      <c r="B6167"/>
      <c r="C6167"/>
      <c r="D6167"/>
      <c r="E6167" s="1"/>
    </row>
    <row r="6168" spans="1:5" s="9" customFormat="1" x14ac:dyDescent="0.2">
      <c r="A6168"/>
      <c r="B6168"/>
      <c r="C6168"/>
      <c r="D6168"/>
      <c r="E6168" s="1"/>
    </row>
    <row r="6169" spans="1:5" s="9" customFormat="1" x14ac:dyDescent="0.2">
      <c r="A6169"/>
      <c r="B6169"/>
      <c r="C6169"/>
      <c r="D6169"/>
      <c r="E6169" s="1"/>
    </row>
    <row r="6170" spans="1:5" s="9" customFormat="1" x14ac:dyDescent="0.2">
      <c r="A6170"/>
      <c r="B6170"/>
      <c r="C6170"/>
      <c r="D6170"/>
      <c r="E6170" s="1"/>
    </row>
    <row r="6171" spans="1:5" s="9" customFormat="1" x14ac:dyDescent="0.2">
      <c r="A6171"/>
      <c r="B6171"/>
      <c r="C6171"/>
      <c r="D6171"/>
      <c r="E6171" s="1"/>
    </row>
    <row r="6172" spans="1:5" s="9" customFormat="1" x14ac:dyDescent="0.2">
      <c r="A6172"/>
      <c r="B6172"/>
      <c r="C6172"/>
      <c r="D6172"/>
      <c r="E6172" s="1"/>
    </row>
    <row r="6173" spans="1:5" s="9" customFormat="1" x14ac:dyDescent="0.2">
      <c r="A6173"/>
      <c r="B6173"/>
      <c r="C6173"/>
      <c r="D6173"/>
      <c r="E6173" s="1"/>
    </row>
    <row r="6174" spans="1:5" s="9" customFormat="1" x14ac:dyDescent="0.2">
      <c r="A6174"/>
      <c r="B6174"/>
      <c r="C6174"/>
      <c r="D6174"/>
      <c r="E6174" s="1"/>
    </row>
    <row r="6175" spans="1:5" s="9" customFormat="1" x14ac:dyDescent="0.2">
      <c r="A6175"/>
      <c r="B6175"/>
      <c r="C6175"/>
      <c r="D6175"/>
      <c r="E6175" s="1"/>
    </row>
    <row r="6176" spans="1:5" s="9" customFormat="1" x14ac:dyDescent="0.2">
      <c r="A6176"/>
      <c r="B6176"/>
      <c r="C6176"/>
      <c r="D6176"/>
      <c r="E6176" s="1"/>
    </row>
    <row r="6177" spans="1:5" s="9" customFormat="1" x14ac:dyDescent="0.2">
      <c r="A6177"/>
      <c r="B6177"/>
      <c r="C6177"/>
      <c r="D6177"/>
      <c r="E6177" s="1"/>
    </row>
    <row r="6178" spans="1:5" s="9" customFormat="1" x14ac:dyDescent="0.2">
      <c r="A6178"/>
      <c r="B6178"/>
      <c r="C6178"/>
      <c r="D6178"/>
      <c r="E6178" s="1"/>
    </row>
    <row r="6179" spans="1:5" s="9" customFormat="1" x14ac:dyDescent="0.2">
      <c r="A6179"/>
      <c r="B6179"/>
      <c r="C6179"/>
      <c r="D6179"/>
      <c r="E6179" s="1"/>
    </row>
    <row r="6180" spans="1:5" s="9" customFormat="1" x14ac:dyDescent="0.2">
      <c r="A6180"/>
      <c r="B6180"/>
      <c r="C6180"/>
      <c r="D6180"/>
      <c r="E6180" s="1"/>
    </row>
    <row r="6181" spans="1:5" s="9" customFormat="1" x14ac:dyDescent="0.2">
      <c r="A6181"/>
      <c r="B6181"/>
      <c r="C6181"/>
      <c r="D6181"/>
      <c r="E6181" s="1"/>
    </row>
    <row r="6182" spans="1:5" s="9" customFormat="1" x14ac:dyDescent="0.2">
      <c r="A6182"/>
      <c r="B6182"/>
      <c r="C6182"/>
      <c r="D6182"/>
      <c r="E6182" s="1"/>
    </row>
    <row r="6183" spans="1:5" s="9" customFormat="1" x14ac:dyDescent="0.2">
      <c r="A6183"/>
      <c r="B6183"/>
      <c r="C6183"/>
      <c r="D6183"/>
      <c r="E6183" s="1"/>
    </row>
    <row r="6184" spans="1:5" s="9" customFormat="1" x14ac:dyDescent="0.2">
      <c r="A6184"/>
      <c r="B6184"/>
      <c r="C6184"/>
      <c r="D6184"/>
      <c r="E6184" s="1"/>
    </row>
    <row r="6185" spans="1:5" s="9" customFormat="1" x14ac:dyDescent="0.2">
      <c r="A6185"/>
      <c r="B6185"/>
      <c r="C6185"/>
      <c r="D6185"/>
      <c r="E6185" s="1"/>
    </row>
    <row r="6186" spans="1:5" s="9" customFormat="1" x14ac:dyDescent="0.2">
      <c r="A6186"/>
      <c r="B6186"/>
      <c r="C6186"/>
      <c r="D6186"/>
      <c r="E6186" s="1"/>
    </row>
    <row r="6187" spans="1:5" s="9" customFormat="1" x14ac:dyDescent="0.2">
      <c r="A6187"/>
      <c r="B6187"/>
      <c r="C6187"/>
      <c r="D6187"/>
      <c r="E6187" s="1"/>
    </row>
    <row r="6188" spans="1:5" s="9" customFormat="1" x14ac:dyDescent="0.2">
      <c r="A6188"/>
      <c r="B6188"/>
      <c r="C6188"/>
      <c r="D6188"/>
      <c r="E6188" s="1"/>
    </row>
    <row r="6189" spans="1:5" s="9" customFormat="1" x14ac:dyDescent="0.2">
      <c r="A6189"/>
      <c r="B6189"/>
      <c r="C6189"/>
      <c r="D6189"/>
      <c r="E6189" s="1"/>
    </row>
    <row r="6190" spans="1:5" s="9" customFormat="1" x14ac:dyDescent="0.2">
      <c r="A6190"/>
      <c r="B6190"/>
      <c r="C6190"/>
      <c r="D6190"/>
      <c r="E6190" s="1"/>
    </row>
    <row r="6191" spans="1:5" s="9" customFormat="1" x14ac:dyDescent="0.2">
      <c r="A6191"/>
      <c r="B6191"/>
      <c r="C6191"/>
      <c r="D6191"/>
      <c r="E6191" s="1"/>
    </row>
    <row r="6192" spans="1:5" s="9" customFormat="1" x14ac:dyDescent="0.2">
      <c r="A6192"/>
      <c r="B6192"/>
      <c r="C6192"/>
      <c r="D6192"/>
      <c r="E6192" s="1"/>
    </row>
    <row r="6193" spans="1:5" s="9" customFormat="1" x14ac:dyDescent="0.2">
      <c r="A6193"/>
      <c r="B6193"/>
      <c r="C6193"/>
      <c r="D6193"/>
      <c r="E6193" s="1"/>
    </row>
    <row r="6194" spans="1:5" s="9" customFormat="1" x14ac:dyDescent="0.2">
      <c r="A6194"/>
      <c r="B6194"/>
      <c r="C6194"/>
      <c r="D6194"/>
      <c r="E6194" s="1"/>
    </row>
    <row r="6195" spans="1:5" s="9" customFormat="1" x14ac:dyDescent="0.2">
      <c r="A6195"/>
      <c r="B6195"/>
      <c r="C6195"/>
      <c r="D6195"/>
      <c r="E6195" s="1"/>
    </row>
    <row r="6196" spans="1:5" s="9" customFormat="1" x14ac:dyDescent="0.2">
      <c r="A6196"/>
      <c r="B6196"/>
      <c r="C6196"/>
      <c r="D6196"/>
      <c r="E6196" s="1"/>
    </row>
    <row r="6197" spans="1:5" s="9" customFormat="1" x14ac:dyDescent="0.2">
      <c r="A6197"/>
      <c r="B6197"/>
      <c r="C6197"/>
      <c r="D6197"/>
      <c r="E6197" s="1"/>
    </row>
    <row r="6198" spans="1:5" s="9" customFormat="1" x14ac:dyDescent="0.2">
      <c r="A6198"/>
      <c r="B6198"/>
      <c r="C6198"/>
      <c r="D6198"/>
      <c r="E6198" s="1"/>
    </row>
    <row r="6199" spans="1:5" s="9" customFormat="1" x14ac:dyDescent="0.2">
      <c r="A6199"/>
      <c r="B6199"/>
      <c r="C6199"/>
      <c r="D6199"/>
      <c r="E6199" s="1"/>
    </row>
    <row r="6200" spans="1:5" s="9" customFormat="1" x14ac:dyDescent="0.2">
      <c r="A6200"/>
      <c r="B6200"/>
      <c r="C6200"/>
      <c r="D6200"/>
      <c r="E6200" s="1"/>
    </row>
    <row r="6201" spans="1:5" s="9" customFormat="1" x14ac:dyDescent="0.2">
      <c r="A6201"/>
      <c r="B6201"/>
      <c r="C6201"/>
      <c r="D6201"/>
      <c r="E6201" s="1"/>
    </row>
    <row r="6202" spans="1:5" s="9" customFormat="1" x14ac:dyDescent="0.2">
      <c r="A6202"/>
      <c r="B6202"/>
      <c r="C6202"/>
      <c r="D6202"/>
      <c r="E6202" s="1"/>
    </row>
    <row r="6203" spans="1:5" s="9" customFormat="1" x14ac:dyDescent="0.2">
      <c r="A6203"/>
      <c r="B6203"/>
      <c r="C6203"/>
      <c r="D6203"/>
      <c r="E6203" s="1"/>
    </row>
    <row r="6204" spans="1:5" s="9" customFormat="1" x14ac:dyDescent="0.2">
      <c r="A6204"/>
      <c r="B6204"/>
      <c r="C6204"/>
      <c r="D6204"/>
      <c r="E6204" s="1"/>
    </row>
    <row r="6205" spans="1:5" s="9" customFormat="1" x14ac:dyDescent="0.2">
      <c r="A6205"/>
      <c r="B6205"/>
      <c r="C6205"/>
      <c r="D6205"/>
      <c r="E6205" s="1"/>
    </row>
    <row r="6206" spans="1:5" s="9" customFormat="1" x14ac:dyDescent="0.2">
      <c r="A6206"/>
      <c r="B6206"/>
      <c r="C6206"/>
      <c r="D6206"/>
      <c r="E6206" s="1"/>
    </row>
    <row r="6207" spans="1:5" s="9" customFormat="1" x14ac:dyDescent="0.2">
      <c r="A6207"/>
      <c r="B6207"/>
      <c r="C6207"/>
      <c r="D6207"/>
      <c r="E6207" s="1"/>
    </row>
    <row r="6208" spans="1:5" s="9" customFormat="1" x14ac:dyDescent="0.2">
      <c r="A6208"/>
      <c r="B6208"/>
      <c r="C6208"/>
      <c r="D6208"/>
      <c r="E6208" s="1"/>
    </row>
    <row r="6209" spans="1:5" s="9" customFormat="1" x14ac:dyDescent="0.2">
      <c r="A6209"/>
      <c r="B6209"/>
      <c r="C6209"/>
      <c r="D6209"/>
      <c r="E6209" s="1"/>
    </row>
    <row r="6210" spans="1:5" s="9" customFormat="1" x14ac:dyDescent="0.2">
      <c r="A6210"/>
      <c r="B6210"/>
      <c r="C6210"/>
      <c r="D6210"/>
      <c r="E6210" s="1"/>
    </row>
    <row r="6211" spans="1:5" s="9" customFormat="1" x14ac:dyDescent="0.2">
      <c r="A6211"/>
      <c r="B6211"/>
      <c r="C6211"/>
      <c r="D6211"/>
      <c r="E6211" s="1"/>
    </row>
    <row r="6212" spans="1:5" s="9" customFormat="1" x14ac:dyDescent="0.2">
      <c r="A6212"/>
      <c r="B6212"/>
      <c r="C6212"/>
      <c r="D6212"/>
      <c r="E6212" s="1"/>
    </row>
    <row r="6213" spans="1:5" s="9" customFormat="1" x14ac:dyDescent="0.2">
      <c r="A6213"/>
      <c r="B6213"/>
      <c r="C6213"/>
      <c r="D6213"/>
      <c r="E6213" s="1"/>
    </row>
    <row r="6214" spans="1:5" s="9" customFormat="1" x14ac:dyDescent="0.2">
      <c r="A6214"/>
      <c r="B6214"/>
      <c r="C6214"/>
      <c r="D6214"/>
      <c r="E6214" s="1"/>
    </row>
    <row r="6215" spans="1:5" s="9" customFormat="1" x14ac:dyDescent="0.2">
      <c r="A6215"/>
      <c r="B6215"/>
      <c r="C6215"/>
      <c r="D6215"/>
      <c r="E6215" s="1"/>
    </row>
    <row r="6216" spans="1:5" s="9" customFormat="1" x14ac:dyDescent="0.2">
      <c r="A6216"/>
      <c r="B6216"/>
      <c r="C6216"/>
      <c r="D6216"/>
      <c r="E6216" s="1"/>
    </row>
    <row r="6217" spans="1:5" s="9" customFormat="1" x14ac:dyDescent="0.2">
      <c r="A6217"/>
      <c r="B6217"/>
      <c r="C6217"/>
      <c r="D6217"/>
      <c r="E6217" s="1"/>
    </row>
    <row r="6218" spans="1:5" s="9" customFormat="1" x14ac:dyDescent="0.2">
      <c r="A6218"/>
      <c r="B6218"/>
      <c r="C6218"/>
      <c r="D6218"/>
      <c r="E6218" s="1"/>
    </row>
    <row r="6219" spans="1:5" s="9" customFormat="1" x14ac:dyDescent="0.2">
      <c r="A6219"/>
      <c r="B6219"/>
      <c r="C6219"/>
      <c r="D6219"/>
      <c r="E6219" s="1"/>
    </row>
    <row r="6220" spans="1:5" s="9" customFormat="1" x14ac:dyDescent="0.2">
      <c r="A6220"/>
      <c r="B6220"/>
      <c r="C6220"/>
      <c r="D6220"/>
      <c r="E6220" s="1"/>
    </row>
    <row r="6221" spans="1:5" s="9" customFormat="1" x14ac:dyDescent="0.2">
      <c r="A6221"/>
      <c r="B6221"/>
      <c r="C6221"/>
      <c r="D6221"/>
      <c r="E6221" s="1"/>
    </row>
    <row r="6222" spans="1:5" s="9" customFormat="1" x14ac:dyDescent="0.2">
      <c r="A6222"/>
      <c r="B6222"/>
      <c r="C6222"/>
      <c r="D6222"/>
      <c r="E6222" s="1"/>
    </row>
    <row r="6223" spans="1:5" s="9" customFormat="1" x14ac:dyDescent="0.2">
      <c r="A6223"/>
      <c r="B6223"/>
      <c r="C6223"/>
      <c r="D6223"/>
      <c r="E6223" s="1"/>
    </row>
    <row r="6224" spans="1:5" s="9" customFormat="1" x14ac:dyDescent="0.2">
      <c r="A6224"/>
      <c r="B6224"/>
      <c r="C6224"/>
      <c r="D6224"/>
      <c r="E6224" s="1"/>
    </row>
    <row r="6225" spans="1:5" s="9" customFormat="1" x14ac:dyDescent="0.2">
      <c r="A6225"/>
      <c r="B6225"/>
      <c r="C6225"/>
      <c r="D6225"/>
      <c r="E6225" s="1"/>
    </row>
    <row r="6226" spans="1:5" s="9" customFormat="1" x14ac:dyDescent="0.2">
      <c r="A6226"/>
      <c r="B6226"/>
      <c r="C6226"/>
      <c r="D6226"/>
      <c r="E6226" s="1"/>
    </row>
    <row r="6227" spans="1:5" s="9" customFormat="1" x14ac:dyDescent="0.2">
      <c r="A6227"/>
      <c r="B6227"/>
      <c r="C6227"/>
      <c r="D6227"/>
      <c r="E6227" s="1"/>
    </row>
    <row r="6228" spans="1:5" s="9" customFormat="1" x14ac:dyDescent="0.2">
      <c r="A6228"/>
      <c r="B6228"/>
      <c r="C6228"/>
      <c r="D6228"/>
      <c r="E6228" s="1"/>
    </row>
    <row r="6229" spans="1:5" s="9" customFormat="1" x14ac:dyDescent="0.2">
      <c r="A6229"/>
      <c r="B6229"/>
      <c r="C6229"/>
      <c r="D6229"/>
      <c r="E6229" s="1"/>
    </row>
    <row r="6230" spans="1:5" s="9" customFormat="1" x14ac:dyDescent="0.2">
      <c r="A6230"/>
      <c r="B6230"/>
      <c r="C6230"/>
      <c r="D6230"/>
      <c r="E6230" s="1"/>
    </row>
    <row r="6231" spans="1:5" s="9" customFormat="1" x14ac:dyDescent="0.2">
      <c r="A6231"/>
      <c r="B6231"/>
      <c r="C6231"/>
      <c r="D6231"/>
      <c r="E6231" s="1"/>
    </row>
    <row r="6232" spans="1:5" s="9" customFormat="1" x14ac:dyDescent="0.2">
      <c r="A6232"/>
      <c r="B6232"/>
      <c r="C6232"/>
      <c r="D6232"/>
      <c r="E6232" s="1"/>
    </row>
    <row r="6233" spans="1:5" s="9" customFormat="1" x14ac:dyDescent="0.2">
      <c r="A6233"/>
      <c r="B6233"/>
      <c r="C6233"/>
      <c r="D6233"/>
      <c r="E6233" s="1"/>
    </row>
    <row r="6234" spans="1:5" s="9" customFormat="1" x14ac:dyDescent="0.2">
      <c r="A6234"/>
      <c r="B6234"/>
      <c r="C6234"/>
      <c r="D6234"/>
      <c r="E6234" s="1"/>
    </row>
    <row r="6235" spans="1:5" s="9" customFormat="1" x14ac:dyDescent="0.2">
      <c r="A6235"/>
      <c r="B6235"/>
      <c r="C6235"/>
      <c r="D6235"/>
      <c r="E6235" s="1"/>
    </row>
    <row r="6236" spans="1:5" s="9" customFormat="1" x14ac:dyDescent="0.2">
      <c r="A6236"/>
      <c r="B6236"/>
      <c r="C6236"/>
      <c r="D6236"/>
      <c r="E6236" s="1"/>
    </row>
    <row r="6237" spans="1:5" s="9" customFormat="1" x14ac:dyDescent="0.2">
      <c r="A6237"/>
      <c r="B6237"/>
      <c r="C6237"/>
      <c r="D6237"/>
      <c r="E6237" s="1"/>
    </row>
    <row r="6238" spans="1:5" s="9" customFormat="1" x14ac:dyDescent="0.2">
      <c r="A6238"/>
      <c r="B6238"/>
      <c r="C6238"/>
      <c r="D6238"/>
      <c r="E6238" s="1"/>
    </row>
    <row r="6239" spans="1:5" s="9" customFormat="1" x14ac:dyDescent="0.2">
      <c r="A6239"/>
      <c r="B6239"/>
      <c r="C6239"/>
      <c r="D6239"/>
      <c r="E6239" s="1"/>
    </row>
    <row r="6240" spans="1:5" s="9" customFormat="1" x14ac:dyDescent="0.2">
      <c r="A6240"/>
      <c r="B6240"/>
      <c r="C6240"/>
      <c r="D6240"/>
      <c r="E6240" s="1"/>
    </row>
    <row r="6241" spans="1:5" s="9" customFormat="1" x14ac:dyDescent="0.2">
      <c r="A6241"/>
      <c r="B6241"/>
      <c r="C6241"/>
      <c r="D6241"/>
      <c r="E6241" s="1"/>
    </row>
    <row r="6242" spans="1:5" s="9" customFormat="1" x14ac:dyDescent="0.2">
      <c r="A6242"/>
      <c r="B6242"/>
      <c r="C6242"/>
      <c r="D6242"/>
      <c r="E6242" s="1"/>
    </row>
    <row r="6243" spans="1:5" s="9" customFormat="1" x14ac:dyDescent="0.2">
      <c r="A6243"/>
      <c r="B6243"/>
      <c r="C6243"/>
      <c r="D6243"/>
      <c r="E6243" s="1"/>
    </row>
    <row r="6244" spans="1:5" s="9" customFormat="1" x14ac:dyDescent="0.2">
      <c r="A6244"/>
      <c r="B6244"/>
      <c r="C6244"/>
      <c r="D6244"/>
      <c r="E6244" s="1"/>
    </row>
    <row r="6245" spans="1:5" s="9" customFormat="1" x14ac:dyDescent="0.2">
      <c r="A6245"/>
      <c r="B6245"/>
      <c r="C6245"/>
      <c r="D6245"/>
      <c r="E6245" s="1"/>
    </row>
    <row r="6246" spans="1:5" s="9" customFormat="1" x14ac:dyDescent="0.2">
      <c r="A6246"/>
      <c r="B6246"/>
      <c r="C6246"/>
      <c r="D6246"/>
      <c r="E6246" s="1"/>
    </row>
    <row r="6247" spans="1:5" s="9" customFormat="1" x14ac:dyDescent="0.2">
      <c r="A6247"/>
      <c r="B6247"/>
      <c r="C6247"/>
      <c r="D6247"/>
      <c r="E6247" s="1"/>
    </row>
    <row r="6248" spans="1:5" s="9" customFormat="1" x14ac:dyDescent="0.2">
      <c r="A6248"/>
      <c r="B6248"/>
      <c r="C6248"/>
      <c r="D6248"/>
      <c r="E6248" s="1"/>
    </row>
    <row r="6249" spans="1:5" s="9" customFormat="1" x14ac:dyDescent="0.2">
      <c r="A6249"/>
      <c r="B6249"/>
      <c r="C6249"/>
      <c r="D6249"/>
      <c r="E6249" s="1"/>
    </row>
    <row r="6250" spans="1:5" s="9" customFormat="1" x14ac:dyDescent="0.2">
      <c r="A6250"/>
      <c r="B6250"/>
      <c r="C6250"/>
      <c r="D6250"/>
      <c r="E6250" s="1"/>
    </row>
    <row r="6251" spans="1:5" s="9" customFormat="1" x14ac:dyDescent="0.2">
      <c r="A6251"/>
      <c r="B6251"/>
      <c r="C6251"/>
      <c r="D6251"/>
      <c r="E6251" s="1"/>
    </row>
    <row r="6252" spans="1:5" s="9" customFormat="1" x14ac:dyDescent="0.2">
      <c r="A6252"/>
      <c r="B6252"/>
      <c r="C6252"/>
      <c r="D6252"/>
      <c r="E6252" s="1"/>
    </row>
    <row r="6253" spans="1:5" s="9" customFormat="1" x14ac:dyDescent="0.2">
      <c r="A6253"/>
      <c r="B6253"/>
      <c r="C6253"/>
      <c r="D6253"/>
      <c r="E6253" s="1"/>
    </row>
    <row r="6254" spans="1:5" s="9" customFormat="1" x14ac:dyDescent="0.2">
      <c r="A6254"/>
      <c r="B6254"/>
      <c r="C6254"/>
      <c r="D6254"/>
      <c r="E6254" s="1"/>
    </row>
    <row r="6255" spans="1:5" s="9" customFormat="1" x14ac:dyDescent="0.2">
      <c r="A6255"/>
      <c r="B6255"/>
      <c r="C6255"/>
      <c r="D6255"/>
      <c r="E6255" s="1"/>
    </row>
    <row r="6256" spans="1:5" s="9" customFormat="1" x14ac:dyDescent="0.2">
      <c r="A6256"/>
      <c r="B6256"/>
      <c r="C6256"/>
      <c r="D6256"/>
      <c r="E6256" s="1"/>
    </row>
    <row r="6257" spans="1:5" s="9" customFormat="1" x14ac:dyDescent="0.2">
      <c r="A6257"/>
      <c r="B6257"/>
      <c r="C6257"/>
      <c r="D6257"/>
      <c r="E6257" s="1"/>
    </row>
    <row r="6258" spans="1:5" s="9" customFormat="1" x14ac:dyDescent="0.2">
      <c r="A6258"/>
      <c r="B6258"/>
      <c r="C6258"/>
      <c r="D6258"/>
      <c r="E6258" s="1"/>
    </row>
    <row r="6259" spans="1:5" s="9" customFormat="1" x14ac:dyDescent="0.2">
      <c r="A6259"/>
      <c r="B6259"/>
      <c r="C6259"/>
      <c r="D6259"/>
      <c r="E6259" s="1"/>
    </row>
    <row r="6260" spans="1:5" s="9" customFormat="1" x14ac:dyDescent="0.2">
      <c r="A6260"/>
      <c r="B6260"/>
      <c r="C6260"/>
      <c r="D6260"/>
      <c r="E6260" s="1"/>
    </row>
    <row r="6261" spans="1:5" s="9" customFormat="1" x14ac:dyDescent="0.2">
      <c r="A6261"/>
      <c r="B6261"/>
      <c r="C6261"/>
      <c r="D6261"/>
      <c r="E6261" s="1"/>
    </row>
    <row r="6262" spans="1:5" s="9" customFormat="1" x14ac:dyDescent="0.2">
      <c r="A6262"/>
      <c r="B6262"/>
      <c r="C6262"/>
      <c r="D6262"/>
      <c r="E6262" s="1"/>
    </row>
    <row r="6263" spans="1:5" s="9" customFormat="1" x14ac:dyDescent="0.2">
      <c r="A6263"/>
      <c r="B6263"/>
      <c r="C6263"/>
      <c r="D6263"/>
      <c r="E6263" s="1"/>
    </row>
    <row r="6264" spans="1:5" s="9" customFormat="1" x14ac:dyDescent="0.2">
      <c r="A6264"/>
      <c r="B6264"/>
      <c r="C6264"/>
      <c r="D6264"/>
      <c r="E6264" s="1"/>
    </row>
    <row r="6265" spans="1:5" s="9" customFormat="1" x14ac:dyDescent="0.2">
      <c r="A6265"/>
      <c r="B6265"/>
      <c r="C6265"/>
      <c r="D6265"/>
      <c r="E6265" s="1"/>
    </row>
    <row r="6266" spans="1:5" s="9" customFormat="1" x14ac:dyDescent="0.2">
      <c r="A6266"/>
      <c r="B6266"/>
      <c r="C6266"/>
      <c r="D6266"/>
      <c r="E6266" s="1"/>
    </row>
    <row r="6267" spans="1:5" s="9" customFormat="1" x14ac:dyDescent="0.2">
      <c r="A6267"/>
      <c r="B6267"/>
      <c r="C6267"/>
      <c r="D6267"/>
      <c r="E6267" s="1"/>
    </row>
    <row r="6268" spans="1:5" s="9" customFormat="1" x14ac:dyDescent="0.2">
      <c r="A6268"/>
      <c r="B6268"/>
      <c r="C6268"/>
      <c r="D6268"/>
      <c r="E6268" s="1"/>
    </row>
    <row r="6269" spans="1:5" s="9" customFormat="1" x14ac:dyDescent="0.2">
      <c r="A6269"/>
      <c r="B6269"/>
      <c r="C6269"/>
      <c r="D6269"/>
      <c r="E6269" s="1"/>
    </row>
    <row r="6270" spans="1:5" s="9" customFormat="1" x14ac:dyDescent="0.2">
      <c r="A6270"/>
      <c r="B6270"/>
      <c r="C6270"/>
      <c r="D6270"/>
      <c r="E6270" s="1"/>
    </row>
    <row r="6271" spans="1:5" s="9" customFormat="1" x14ac:dyDescent="0.2">
      <c r="A6271"/>
      <c r="B6271"/>
      <c r="C6271"/>
      <c r="D6271"/>
      <c r="E6271" s="1"/>
    </row>
    <row r="6272" spans="1:5" s="9" customFormat="1" x14ac:dyDescent="0.2">
      <c r="A6272"/>
      <c r="B6272"/>
      <c r="C6272"/>
      <c r="D6272"/>
      <c r="E6272" s="1"/>
    </row>
    <row r="6273" spans="1:5" s="9" customFormat="1" x14ac:dyDescent="0.2">
      <c r="A6273"/>
      <c r="B6273"/>
      <c r="C6273"/>
      <c r="D6273"/>
      <c r="E6273" s="1"/>
    </row>
    <row r="6274" spans="1:5" s="9" customFormat="1" x14ac:dyDescent="0.2">
      <c r="A6274"/>
      <c r="B6274"/>
      <c r="C6274"/>
      <c r="D6274"/>
      <c r="E6274" s="1"/>
    </row>
    <row r="6275" spans="1:5" s="9" customFormat="1" x14ac:dyDescent="0.2">
      <c r="A6275"/>
      <c r="B6275"/>
      <c r="C6275"/>
      <c r="D6275"/>
      <c r="E6275" s="1"/>
    </row>
    <row r="6276" spans="1:5" s="9" customFormat="1" x14ac:dyDescent="0.2">
      <c r="A6276"/>
      <c r="B6276"/>
      <c r="C6276"/>
      <c r="D6276"/>
      <c r="E6276" s="1"/>
    </row>
    <row r="6277" spans="1:5" s="9" customFormat="1" x14ac:dyDescent="0.2">
      <c r="A6277"/>
      <c r="B6277"/>
      <c r="C6277"/>
      <c r="D6277"/>
      <c r="E6277" s="1"/>
    </row>
    <row r="6278" spans="1:5" s="9" customFormat="1" x14ac:dyDescent="0.2">
      <c r="A6278"/>
      <c r="B6278"/>
      <c r="C6278"/>
      <c r="D6278"/>
      <c r="E6278" s="1"/>
    </row>
    <row r="6279" spans="1:5" s="9" customFormat="1" x14ac:dyDescent="0.2">
      <c r="A6279"/>
      <c r="B6279"/>
      <c r="C6279"/>
      <c r="D6279"/>
      <c r="E6279" s="1"/>
    </row>
    <row r="6280" spans="1:5" s="9" customFormat="1" x14ac:dyDescent="0.2">
      <c r="A6280"/>
      <c r="B6280"/>
      <c r="C6280"/>
      <c r="D6280"/>
      <c r="E6280" s="1"/>
    </row>
    <row r="6281" spans="1:5" s="9" customFormat="1" x14ac:dyDescent="0.2">
      <c r="A6281"/>
      <c r="B6281"/>
      <c r="C6281"/>
      <c r="D6281"/>
      <c r="E6281" s="1"/>
    </row>
    <row r="6282" spans="1:5" s="9" customFormat="1" x14ac:dyDescent="0.2">
      <c r="A6282"/>
      <c r="B6282"/>
      <c r="C6282"/>
      <c r="D6282"/>
      <c r="E6282" s="1"/>
    </row>
    <row r="6283" spans="1:5" s="9" customFormat="1" x14ac:dyDescent="0.2">
      <c r="A6283"/>
      <c r="B6283"/>
      <c r="C6283"/>
      <c r="D6283"/>
      <c r="E6283" s="1"/>
    </row>
    <row r="6284" spans="1:5" s="9" customFormat="1" x14ac:dyDescent="0.2">
      <c r="A6284"/>
      <c r="B6284"/>
      <c r="C6284"/>
      <c r="D6284"/>
      <c r="E6284" s="1"/>
    </row>
    <row r="6285" spans="1:5" s="9" customFormat="1" x14ac:dyDescent="0.2">
      <c r="A6285"/>
      <c r="B6285"/>
      <c r="C6285"/>
      <c r="D6285"/>
      <c r="E6285" s="1"/>
    </row>
    <row r="6286" spans="1:5" s="9" customFormat="1" x14ac:dyDescent="0.2">
      <c r="A6286"/>
      <c r="B6286"/>
      <c r="C6286"/>
      <c r="D6286"/>
      <c r="E6286" s="1"/>
    </row>
    <row r="6287" spans="1:5" s="9" customFormat="1" x14ac:dyDescent="0.2">
      <c r="A6287"/>
      <c r="B6287"/>
      <c r="C6287"/>
      <c r="D6287"/>
      <c r="E6287" s="1"/>
    </row>
    <row r="6288" spans="1:5" s="9" customFormat="1" x14ac:dyDescent="0.2">
      <c r="A6288"/>
      <c r="B6288"/>
      <c r="C6288"/>
      <c r="D6288"/>
      <c r="E6288" s="1"/>
    </row>
    <row r="6289" spans="1:5" s="9" customFormat="1" x14ac:dyDescent="0.2">
      <c r="A6289"/>
      <c r="B6289"/>
      <c r="C6289"/>
      <c r="D6289"/>
      <c r="E6289" s="1"/>
    </row>
    <row r="6290" spans="1:5" s="9" customFormat="1" x14ac:dyDescent="0.2">
      <c r="A6290"/>
      <c r="B6290"/>
      <c r="C6290"/>
      <c r="D6290"/>
      <c r="E6290" s="1"/>
    </row>
    <row r="6291" spans="1:5" s="9" customFormat="1" x14ac:dyDescent="0.2">
      <c r="A6291"/>
      <c r="B6291"/>
      <c r="C6291"/>
      <c r="D6291"/>
      <c r="E6291" s="1"/>
    </row>
    <row r="6292" spans="1:5" s="9" customFormat="1" x14ac:dyDescent="0.2">
      <c r="A6292"/>
      <c r="B6292"/>
      <c r="C6292"/>
      <c r="D6292"/>
      <c r="E6292" s="1"/>
    </row>
    <row r="6293" spans="1:5" s="9" customFormat="1" x14ac:dyDescent="0.2">
      <c r="A6293"/>
      <c r="B6293"/>
      <c r="C6293"/>
      <c r="D6293"/>
      <c r="E6293" s="1"/>
    </row>
    <row r="6294" spans="1:5" s="9" customFormat="1" x14ac:dyDescent="0.2">
      <c r="A6294"/>
      <c r="B6294"/>
      <c r="C6294"/>
      <c r="D6294"/>
      <c r="E6294" s="1"/>
    </row>
    <row r="6295" spans="1:5" s="9" customFormat="1" x14ac:dyDescent="0.2">
      <c r="A6295"/>
      <c r="B6295"/>
      <c r="C6295"/>
      <c r="D6295"/>
      <c r="E6295" s="1"/>
    </row>
    <row r="6296" spans="1:5" s="9" customFormat="1" x14ac:dyDescent="0.2">
      <c r="A6296"/>
      <c r="B6296"/>
      <c r="C6296"/>
      <c r="D6296"/>
      <c r="E6296" s="1"/>
    </row>
    <row r="6297" spans="1:5" s="9" customFormat="1" x14ac:dyDescent="0.2">
      <c r="A6297"/>
      <c r="B6297"/>
      <c r="C6297"/>
      <c r="D6297"/>
      <c r="E6297" s="1"/>
    </row>
    <row r="6298" spans="1:5" s="9" customFormat="1" x14ac:dyDescent="0.2">
      <c r="A6298"/>
      <c r="B6298"/>
      <c r="C6298"/>
      <c r="D6298"/>
      <c r="E6298" s="1"/>
    </row>
    <row r="6299" spans="1:5" s="9" customFormat="1" x14ac:dyDescent="0.2">
      <c r="A6299"/>
      <c r="B6299"/>
      <c r="C6299"/>
      <c r="D6299"/>
      <c r="E6299" s="1"/>
    </row>
    <row r="6300" spans="1:5" s="9" customFormat="1" x14ac:dyDescent="0.2">
      <c r="A6300"/>
      <c r="B6300"/>
      <c r="C6300"/>
      <c r="D6300"/>
      <c r="E6300" s="1"/>
    </row>
    <row r="6301" spans="1:5" s="9" customFormat="1" x14ac:dyDescent="0.2">
      <c r="A6301"/>
      <c r="B6301"/>
      <c r="C6301"/>
      <c r="D6301"/>
      <c r="E6301" s="1"/>
    </row>
    <row r="6302" spans="1:5" s="9" customFormat="1" x14ac:dyDescent="0.2">
      <c r="A6302"/>
      <c r="B6302"/>
      <c r="C6302"/>
      <c r="D6302"/>
      <c r="E6302" s="1"/>
    </row>
    <row r="6303" spans="1:5" s="9" customFormat="1" x14ac:dyDescent="0.2">
      <c r="A6303"/>
      <c r="B6303"/>
      <c r="C6303"/>
      <c r="D6303"/>
      <c r="E6303" s="1"/>
    </row>
    <row r="6304" spans="1:5" s="9" customFormat="1" x14ac:dyDescent="0.2">
      <c r="A6304"/>
      <c r="B6304"/>
      <c r="C6304"/>
      <c r="D6304"/>
      <c r="E6304" s="1"/>
    </row>
    <row r="6305" spans="1:5" s="9" customFormat="1" x14ac:dyDescent="0.2">
      <c r="A6305"/>
      <c r="B6305"/>
      <c r="C6305"/>
      <c r="D6305"/>
      <c r="E6305" s="1"/>
    </row>
    <row r="6306" spans="1:5" s="9" customFormat="1" x14ac:dyDescent="0.2">
      <c r="A6306"/>
      <c r="B6306"/>
      <c r="C6306"/>
      <c r="D6306"/>
      <c r="E6306" s="1"/>
    </row>
    <row r="6307" spans="1:5" s="9" customFormat="1" x14ac:dyDescent="0.2">
      <c r="A6307"/>
      <c r="B6307"/>
      <c r="C6307"/>
      <c r="D6307"/>
      <c r="E6307" s="1"/>
    </row>
    <row r="6308" spans="1:5" s="9" customFormat="1" x14ac:dyDescent="0.2">
      <c r="A6308"/>
      <c r="B6308"/>
      <c r="C6308"/>
      <c r="D6308"/>
      <c r="E6308" s="1"/>
    </row>
    <row r="6309" spans="1:5" s="9" customFormat="1" x14ac:dyDescent="0.2">
      <c r="A6309"/>
      <c r="B6309"/>
      <c r="C6309"/>
      <c r="D6309"/>
      <c r="E6309" s="1"/>
    </row>
    <row r="6310" spans="1:5" s="9" customFormat="1" x14ac:dyDescent="0.2">
      <c r="A6310"/>
      <c r="B6310"/>
      <c r="C6310"/>
      <c r="D6310"/>
      <c r="E6310" s="1"/>
    </row>
    <row r="6311" spans="1:5" s="9" customFormat="1" x14ac:dyDescent="0.2">
      <c r="A6311"/>
      <c r="B6311"/>
      <c r="C6311"/>
      <c r="D6311"/>
      <c r="E6311" s="1"/>
    </row>
    <row r="6312" spans="1:5" s="9" customFormat="1" x14ac:dyDescent="0.2">
      <c r="A6312"/>
      <c r="B6312"/>
      <c r="C6312"/>
      <c r="D6312"/>
      <c r="E6312" s="1"/>
    </row>
    <row r="6313" spans="1:5" s="9" customFormat="1" x14ac:dyDescent="0.2">
      <c r="A6313"/>
      <c r="B6313"/>
      <c r="C6313"/>
      <c r="D6313"/>
      <c r="E6313" s="1"/>
    </row>
    <row r="6314" spans="1:5" s="9" customFormat="1" x14ac:dyDescent="0.2">
      <c r="A6314"/>
      <c r="B6314"/>
      <c r="C6314"/>
      <c r="D6314"/>
      <c r="E6314" s="1"/>
    </row>
    <row r="6315" spans="1:5" s="9" customFormat="1" x14ac:dyDescent="0.2">
      <c r="A6315"/>
      <c r="B6315"/>
      <c r="C6315"/>
      <c r="D6315"/>
      <c r="E6315" s="1"/>
    </row>
    <row r="6316" spans="1:5" s="9" customFormat="1" x14ac:dyDescent="0.2">
      <c r="A6316"/>
      <c r="B6316"/>
      <c r="C6316"/>
      <c r="D6316"/>
      <c r="E6316" s="1"/>
    </row>
    <row r="6317" spans="1:5" s="9" customFormat="1" x14ac:dyDescent="0.2">
      <c r="A6317"/>
      <c r="B6317"/>
      <c r="C6317"/>
      <c r="D6317"/>
      <c r="E6317" s="1"/>
    </row>
    <row r="6318" spans="1:5" s="9" customFormat="1" x14ac:dyDescent="0.2">
      <c r="A6318"/>
      <c r="B6318"/>
      <c r="C6318"/>
      <c r="D6318"/>
      <c r="E6318" s="1"/>
    </row>
    <row r="6319" spans="1:5" s="9" customFormat="1" x14ac:dyDescent="0.2">
      <c r="A6319"/>
      <c r="B6319"/>
      <c r="C6319"/>
      <c r="D6319"/>
      <c r="E6319" s="1"/>
    </row>
    <row r="6320" spans="1:5" s="9" customFormat="1" x14ac:dyDescent="0.2">
      <c r="A6320"/>
      <c r="B6320"/>
      <c r="C6320"/>
      <c r="D6320"/>
      <c r="E6320" s="1"/>
    </row>
    <row r="6321" spans="1:5" s="9" customFormat="1" x14ac:dyDescent="0.2">
      <c r="A6321"/>
      <c r="B6321"/>
      <c r="C6321"/>
      <c r="D6321"/>
      <c r="E6321" s="1"/>
    </row>
    <row r="6322" spans="1:5" s="9" customFormat="1" x14ac:dyDescent="0.2">
      <c r="A6322"/>
      <c r="B6322"/>
      <c r="C6322"/>
      <c r="D6322"/>
      <c r="E6322" s="1"/>
    </row>
    <row r="6323" spans="1:5" s="9" customFormat="1" x14ac:dyDescent="0.2">
      <c r="A6323"/>
      <c r="B6323"/>
      <c r="C6323"/>
      <c r="D6323"/>
      <c r="E6323" s="1"/>
    </row>
    <row r="6324" spans="1:5" s="9" customFormat="1" x14ac:dyDescent="0.2">
      <c r="A6324"/>
      <c r="B6324"/>
      <c r="C6324"/>
      <c r="D6324"/>
      <c r="E6324" s="1"/>
    </row>
    <row r="6325" spans="1:5" s="9" customFormat="1" x14ac:dyDescent="0.2">
      <c r="A6325"/>
      <c r="B6325"/>
      <c r="C6325"/>
      <c r="D6325"/>
      <c r="E6325" s="1"/>
    </row>
    <row r="6326" spans="1:5" s="9" customFormat="1" x14ac:dyDescent="0.2">
      <c r="A6326"/>
      <c r="B6326"/>
      <c r="C6326"/>
      <c r="D6326"/>
      <c r="E6326" s="1"/>
    </row>
    <row r="6327" spans="1:5" s="9" customFormat="1" x14ac:dyDescent="0.2">
      <c r="A6327"/>
      <c r="B6327"/>
      <c r="C6327"/>
      <c r="D6327"/>
      <c r="E6327" s="1"/>
    </row>
    <row r="6328" spans="1:5" s="9" customFormat="1" x14ac:dyDescent="0.2">
      <c r="A6328"/>
      <c r="B6328"/>
      <c r="C6328"/>
      <c r="D6328"/>
      <c r="E6328" s="1"/>
    </row>
    <row r="6329" spans="1:5" s="9" customFormat="1" x14ac:dyDescent="0.2">
      <c r="A6329"/>
      <c r="B6329"/>
      <c r="C6329"/>
      <c r="D6329"/>
      <c r="E6329" s="1"/>
    </row>
    <row r="6330" spans="1:5" s="9" customFormat="1" x14ac:dyDescent="0.2">
      <c r="A6330"/>
      <c r="B6330"/>
      <c r="C6330"/>
      <c r="D6330"/>
      <c r="E6330" s="1"/>
    </row>
    <row r="6331" spans="1:5" s="9" customFormat="1" x14ac:dyDescent="0.2">
      <c r="A6331"/>
      <c r="B6331"/>
      <c r="C6331"/>
      <c r="D6331"/>
      <c r="E6331" s="1"/>
    </row>
    <row r="6332" spans="1:5" s="9" customFormat="1" x14ac:dyDescent="0.2">
      <c r="A6332"/>
      <c r="B6332"/>
      <c r="C6332"/>
      <c r="D6332"/>
      <c r="E6332" s="1"/>
    </row>
    <row r="6333" spans="1:5" s="9" customFormat="1" x14ac:dyDescent="0.2">
      <c r="A6333"/>
      <c r="B6333"/>
      <c r="C6333"/>
      <c r="D6333"/>
      <c r="E6333" s="1"/>
    </row>
    <row r="6334" spans="1:5" s="9" customFormat="1" x14ac:dyDescent="0.2">
      <c r="A6334"/>
      <c r="B6334"/>
      <c r="C6334"/>
      <c r="D6334"/>
      <c r="E6334" s="1"/>
    </row>
    <row r="6335" spans="1:5" s="9" customFormat="1" x14ac:dyDescent="0.2">
      <c r="A6335"/>
      <c r="B6335"/>
      <c r="C6335"/>
      <c r="D6335"/>
      <c r="E6335" s="1"/>
    </row>
    <row r="6336" spans="1:5" s="9" customFormat="1" x14ac:dyDescent="0.2">
      <c r="A6336"/>
      <c r="B6336"/>
      <c r="C6336"/>
      <c r="D6336"/>
      <c r="E6336" s="1"/>
    </row>
    <row r="6337" spans="1:5" s="9" customFormat="1" x14ac:dyDescent="0.2">
      <c r="A6337"/>
      <c r="B6337"/>
      <c r="C6337"/>
      <c r="D6337"/>
      <c r="E6337" s="1"/>
    </row>
    <row r="6338" spans="1:5" s="9" customFormat="1" x14ac:dyDescent="0.2">
      <c r="A6338"/>
      <c r="B6338"/>
      <c r="C6338"/>
      <c r="D6338"/>
      <c r="E6338" s="1"/>
    </row>
    <row r="6339" spans="1:5" s="9" customFormat="1" x14ac:dyDescent="0.2">
      <c r="A6339"/>
      <c r="B6339"/>
      <c r="C6339"/>
      <c r="D6339"/>
      <c r="E6339" s="1"/>
    </row>
    <row r="6340" spans="1:5" s="9" customFormat="1" x14ac:dyDescent="0.2">
      <c r="A6340"/>
      <c r="B6340"/>
      <c r="C6340"/>
      <c r="D6340"/>
      <c r="E6340" s="1"/>
    </row>
    <row r="6341" spans="1:5" s="9" customFormat="1" x14ac:dyDescent="0.2">
      <c r="A6341"/>
      <c r="B6341"/>
      <c r="C6341"/>
      <c r="D6341"/>
      <c r="E6341" s="1"/>
    </row>
    <row r="6342" spans="1:5" s="9" customFormat="1" x14ac:dyDescent="0.2">
      <c r="A6342"/>
      <c r="B6342"/>
      <c r="C6342"/>
      <c r="D6342"/>
      <c r="E6342" s="1"/>
    </row>
    <row r="6343" spans="1:5" s="9" customFormat="1" x14ac:dyDescent="0.2">
      <c r="A6343"/>
      <c r="B6343"/>
      <c r="C6343"/>
      <c r="D6343"/>
      <c r="E6343" s="1"/>
    </row>
    <row r="6344" spans="1:5" s="9" customFormat="1" x14ac:dyDescent="0.2">
      <c r="A6344"/>
      <c r="B6344"/>
      <c r="C6344"/>
      <c r="D6344"/>
      <c r="E6344" s="1"/>
    </row>
    <row r="6345" spans="1:5" s="9" customFormat="1" x14ac:dyDescent="0.2">
      <c r="A6345"/>
      <c r="B6345"/>
      <c r="C6345"/>
      <c r="D6345"/>
      <c r="E6345" s="1"/>
    </row>
    <row r="6346" spans="1:5" s="9" customFormat="1" x14ac:dyDescent="0.2">
      <c r="A6346"/>
      <c r="B6346"/>
      <c r="C6346"/>
      <c r="D6346"/>
      <c r="E6346" s="1"/>
    </row>
    <row r="6347" spans="1:5" s="9" customFormat="1" x14ac:dyDescent="0.2">
      <c r="A6347"/>
      <c r="B6347"/>
      <c r="C6347"/>
      <c r="D6347"/>
      <c r="E6347" s="1"/>
    </row>
    <row r="6348" spans="1:5" s="9" customFormat="1" x14ac:dyDescent="0.2">
      <c r="A6348"/>
      <c r="B6348"/>
      <c r="C6348"/>
      <c r="D6348"/>
      <c r="E6348" s="1"/>
    </row>
    <row r="6349" spans="1:5" s="9" customFormat="1" x14ac:dyDescent="0.2">
      <c r="A6349"/>
      <c r="B6349"/>
      <c r="C6349"/>
      <c r="D6349"/>
      <c r="E6349" s="1"/>
    </row>
    <row r="6350" spans="1:5" s="9" customFormat="1" x14ac:dyDescent="0.2">
      <c r="A6350"/>
      <c r="B6350"/>
      <c r="C6350"/>
      <c r="D6350"/>
      <c r="E6350" s="1"/>
    </row>
    <row r="6351" spans="1:5" s="9" customFormat="1" x14ac:dyDescent="0.2">
      <c r="A6351"/>
      <c r="B6351"/>
      <c r="C6351"/>
      <c r="D6351"/>
      <c r="E6351" s="1"/>
    </row>
    <row r="6352" spans="1:5" s="9" customFormat="1" x14ac:dyDescent="0.2">
      <c r="A6352"/>
      <c r="B6352"/>
      <c r="C6352"/>
      <c r="D6352"/>
      <c r="E6352" s="1"/>
    </row>
    <row r="6353" spans="1:5" s="9" customFormat="1" x14ac:dyDescent="0.2">
      <c r="A6353"/>
      <c r="B6353"/>
      <c r="C6353"/>
      <c r="D6353"/>
      <c r="E6353" s="1"/>
    </row>
    <row r="6354" spans="1:5" s="9" customFormat="1" x14ac:dyDescent="0.2">
      <c r="A6354"/>
      <c r="B6354"/>
      <c r="C6354"/>
      <c r="D6354"/>
      <c r="E6354" s="1"/>
    </row>
    <row r="6355" spans="1:5" s="9" customFormat="1" x14ac:dyDescent="0.2">
      <c r="A6355"/>
      <c r="B6355"/>
      <c r="C6355"/>
      <c r="D6355"/>
      <c r="E6355" s="1"/>
    </row>
    <row r="6356" spans="1:5" s="9" customFormat="1" x14ac:dyDescent="0.2">
      <c r="A6356"/>
      <c r="B6356"/>
      <c r="C6356"/>
      <c r="D6356"/>
      <c r="E6356" s="1"/>
    </row>
    <row r="6357" spans="1:5" s="9" customFormat="1" x14ac:dyDescent="0.2">
      <c r="A6357"/>
      <c r="B6357"/>
      <c r="C6357"/>
      <c r="D6357"/>
      <c r="E6357" s="1"/>
    </row>
    <row r="6358" spans="1:5" s="9" customFormat="1" x14ac:dyDescent="0.2">
      <c r="A6358"/>
      <c r="B6358"/>
      <c r="C6358"/>
      <c r="D6358"/>
      <c r="E6358" s="1"/>
    </row>
    <row r="6359" spans="1:5" s="9" customFormat="1" x14ac:dyDescent="0.2">
      <c r="A6359"/>
      <c r="B6359"/>
      <c r="C6359"/>
      <c r="D6359"/>
      <c r="E6359" s="1"/>
    </row>
    <row r="6360" spans="1:5" s="9" customFormat="1" x14ac:dyDescent="0.2">
      <c r="A6360"/>
      <c r="B6360"/>
      <c r="C6360"/>
      <c r="D6360"/>
      <c r="E6360" s="1"/>
    </row>
    <row r="6361" spans="1:5" s="9" customFormat="1" x14ac:dyDescent="0.2">
      <c r="A6361"/>
      <c r="B6361"/>
      <c r="C6361"/>
      <c r="D6361"/>
      <c r="E6361" s="1"/>
    </row>
    <row r="6362" spans="1:5" s="9" customFormat="1" x14ac:dyDescent="0.2">
      <c r="A6362"/>
      <c r="B6362"/>
      <c r="C6362"/>
      <c r="D6362"/>
      <c r="E6362" s="1"/>
    </row>
    <row r="6363" spans="1:5" s="9" customFormat="1" x14ac:dyDescent="0.2">
      <c r="A6363"/>
      <c r="B6363"/>
      <c r="C6363"/>
      <c r="D6363"/>
      <c r="E6363" s="1"/>
    </row>
    <row r="6364" spans="1:5" s="9" customFormat="1" x14ac:dyDescent="0.2">
      <c r="A6364"/>
      <c r="B6364"/>
      <c r="C6364"/>
      <c r="D6364"/>
      <c r="E6364" s="1"/>
    </row>
    <row r="6365" spans="1:5" s="9" customFormat="1" x14ac:dyDescent="0.2">
      <c r="A6365"/>
      <c r="B6365"/>
      <c r="C6365"/>
      <c r="D6365"/>
      <c r="E6365" s="1"/>
    </row>
    <row r="6366" spans="1:5" s="9" customFormat="1" x14ac:dyDescent="0.2">
      <c r="A6366"/>
      <c r="B6366"/>
      <c r="C6366"/>
      <c r="D6366"/>
      <c r="E6366" s="1"/>
    </row>
    <row r="6367" spans="1:5" s="9" customFormat="1" x14ac:dyDescent="0.2">
      <c r="A6367"/>
      <c r="B6367"/>
      <c r="C6367"/>
      <c r="D6367"/>
      <c r="E6367" s="1"/>
    </row>
    <row r="6368" spans="1:5" s="9" customFormat="1" x14ac:dyDescent="0.2">
      <c r="A6368"/>
      <c r="B6368"/>
      <c r="C6368"/>
      <c r="D6368"/>
      <c r="E6368" s="1"/>
    </row>
    <row r="6369" spans="1:5" s="9" customFormat="1" x14ac:dyDescent="0.2">
      <c r="A6369"/>
      <c r="B6369"/>
      <c r="C6369"/>
      <c r="D6369"/>
      <c r="E6369" s="1"/>
    </row>
    <row r="6370" spans="1:5" s="9" customFormat="1" x14ac:dyDescent="0.2">
      <c r="A6370"/>
      <c r="B6370"/>
      <c r="C6370"/>
      <c r="D6370"/>
      <c r="E6370" s="1"/>
    </row>
    <row r="6371" spans="1:5" s="9" customFormat="1" x14ac:dyDescent="0.2">
      <c r="A6371"/>
      <c r="B6371"/>
      <c r="C6371"/>
      <c r="D6371"/>
      <c r="E6371" s="1"/>
    </row>
    <row r="6372" spans="1:5" s="9" customFormat="1" x14ac:dyDescent="0.2">
      <c r="A6372"/>
      <c r="B6372"/>
      <c r="C6372"/>
      <c r="D6372"/>
      <c r="E6372" s="1"/>
    </row>
    <row r="6373" spans="1:5" s="9" customFormat="1" x14ac:dyDescent="0.2">
      <c r="A6373"/>
      <c r="B6373"/>
      <c r="C6373"/>
      <c r="D6373"/>
      <c r="E6373" s="1"/>
    </row>
    <row r="6374" spans="1:5" s="9" customFormat="1" x14ac:dyDescent="0.2">
      <c r="A6374"/>
      <c r="B6374"/>
      <c r="C6374"/>
      <c r="D6374"/>
      <c r="E6374" s="1"/>
    </row>
    <row r="6375" spans="1:5" s="9" customFormat="1" x14ac:dyDescent="0.2">
      <c r="A6375"/>
      <c r="B6375"/>
      <c r="C6375"/>
      <c r="D6375"/>
      <c r="E6375" s="1"/>
    </row>
    <row r="6376" spans="1:5" s="9" customFormat="1" x14ac:dyDescent="0.2">
      <c r="A6376"/>
      <c r="B6376"/>
      <c r="C6376"/>
      <c r="D6376"/>
      <c r="E6376" s="1"/>
    </row>
    <row r="6377" spans="1:5" s="9" customFormat="1" x14ac:dyDescent="0.2">
      <c r="A6377"/>
      <c r="B6377"/>
      <c r="C6377"/>
      <c r="D6377"/>
      <c r="E6377" s="1"/>
    </row>
    <row r="6378" spans="1:5" s="9" customFormat="1" x14ac:dyDescent="0.2">
      <c r="A6378"/>
      <c r="B6378"/>
      <c r="C6378"/>
      <c r="D6378"/>
      <c r="E6378" s="1"/>
    </row>
    <row r="6379" spans="1:5" s="9" customFormat="1" x14ac:dyDescent="0.2">
      <c r="A6379"/>
      <c r="B6379"/>
      <c r="C6379"/>
      <c r="D6379"/>
      <c r="E6379" s="1"/>
    </row>
    <row r="6380" spans="1:5" s="9" customFormat="1" x14ac:dyDescent="0.2">
      <c r="A6380"/>
      <c r="B6380"/>
      <c r="C6380"/>
      <c r="D6380"/>
      <c r="E6380" s="1"/>
    </row>
    <row r="6381" spans="1:5" s="9" customFormat="1" x14ac:dyDescent="0.2">
      <c r="A6381"/>
      <c r="B6381"/>
      <c r="C6381"/>
      <c r="D6381"/>
      <c r="E6381" s="1"/>
    </row>
    <row r="6382" spans="1:5" s="9" customFormat="1" x14ac:dyDescent="0.2">
      <c r="A6382"/>
      <c r="B6382"/>
      <c r="C6382"/>
      <c r="D6382"/>
      <c r="E6382" s="1"/>
    </row>
    <row r="6383" spans="1:5" s="9" customFormat="1" x14ac:dyDescent="0.2">
      <c r="A6383"/>
      <c r="B6383"/>
      <c r="C6383"/>
      <c r="D6383"/>
      <c r="E6383" s="1"/>
    </row>
    <row r="6384" spans="1:5" s="9" customFormat="1" x14ac:dyDescent="0.2">
      <c r="A6384"/>
      <c r="B6384"/>
      <c r="C6384"/>
      <c r="D6384"/>
      <c r="E6384" s="1"/>
    </row>
    <row r="6385" spans="1:5" s="9" customFormat="1" x14ac:dyDescent="0.2">
      <c r="A6385"/>
      <c r="B6385"/>
      <c r="C6385"/>
      <c r="D6385"/>
      <c r="E6385" s="1"/>
    </row>
    <row r="6386" spans="1:5" s="9" customFormat="1" x14ac:dyDescent="0.2">
      <c r="A6386"/>
      <c r="B6386"/>
      <c r="C6386"/>
      <c r="D6386"/>
      <c r="E6386" s="1"/>
    </row>
    <row r="6387" spans="1:5" s="9" customFormat="1" x14ac:dyDescent="0.2">
      <c r="A6387"/>
      <c r="B6387"/>
      <c r="C6387"/>
      <c r="D6387"/>
      <c r="E6387" s="1"/>
    </row>
    <row r="6388" spans="1:5" s="9" customFormat="1" x14ac:dyDescent="0.2">
      <c r="A6388"/>
      <c r="B6388"/>
      <c r="C6388"/>
      <c r="D6388"/>
      <c r="E6388" s="1"/>
    </row>
    <row r="6389" spans="1:5" s="9" customFormat="1" x14ac:dyDescent="0.2">
      <c r="A6389"/>
      <c r="B6389"/>
      <c r="C6389"/>
      <c r="D6389"/>
      <c r="E6389" s="1"/>
    </row>
    <row r="6390" spans="1:5" s="9" customFormat="1" x14ac:dyDescent="0.2">
      <c r="A6390"/>
      <c r="B6390"/>
      <c r="C6390"/>
      <c r="D6390"/>
      <c r="E6390" s="1"/>
    </row>
    <row r="6391" spans="1:5" s="9" customFormat="1" x14ac:dyDescent="0.2">
      <c r="A6391"/>
      <c r="B6391"/>
      <c r="C6391"/>
      <c r="D6391"/>
      <c r="E6391" s="1"/>
    </row>
    <row r="6392" spans="1:5" s="9" customFormat="1" x14ac:dyDescent="0.2">
      <c r="A6392"/>
      <c r="B6392"/>
      <c r="C6392"/>
      <c r="D6392"/>
      <c r="E6392" s="1"/>
    </row>
    <row r="6393" spans="1:5" s="9" customFormat="1" x14ac:dyDescent="0.2">
      <c r="A6393"/>
      <c r="B6393"/>
      <c r="C6393"/>
      <c r="D6393"/>
      <c r="E6393" s="1"/>
    </row>
    <row r="6394" spans="1:5" s="9" customFormat="1" x14ac:dyDescent="0.2">
      <c r="A6394"/>
      <c r="B6394"/>
      <c r="C6394"/>
      <c r="D6394"/>
      <c r="E6394" s="1"/>
    </row>
    <row r="6395" spans="1:5" s="9" customFormat="1" x14ac:dyDescent="0.2">
      <c r="A6395"/>
      <c r="B6395"/>
      <c r="C6395"/>
      <c r="D6395"/>
      <c r="E6395" s="1"/>
    </row>
    <row r="6396" spans="1:5" s="9" customFormat="1" x14ac:dyDescent="0.2">
      <c r="A6396"/>
      <c r="B6396"/>
      <c r="C6396"/>
      <c r="D6396"/>
      <c r="E6396" s="1"/>
    </row>
    <row r="6397" spans="1:5" s="9" customFormat="1" x14ac:dyDescent="0.2">
      <c r="A6397"/>
      <c r="B6397"/>
      <c r="C6397"/>
      <c r="D6397"/>
      <c r="E6397" s="1"/>
    </row>
    <row r="6398" spans="1:5" s="9" customFormat="1" x14ac:dyDescent="0.2">
      <c r="A6398"/>
      <c r="B6398"/>
      <c r="C6398"/>
      <c r="D6398"/>
      <c r="E6398" s="1"/>
    </row>
    <row r="6399" spans="1:5" s="9" customFormat="1" x14ac:dyDescent="0.2">
      <c r="A6399"/>
      <c r="B6399"/>
      <c r="C6399"/>
      <c r="D6399"/>
      <c r="E6399" s="1"/>
    </row>
    <row r="6400" spans="1:5" s="9" customFormat="1" x14ac:dyDescent="0.2">
      <c r="A6400"/>
      <c r="B6400"/>
      <c r="C6400"/>
      <c r="D6400"/>
      <c r="E6400" s="1"/>
    </row>
    <row r="6401" spans="1:5" s="9" customFormat="1" x14ac:dyDescent="0.2">
      <c r="A6401"/>
      <c r="B6401"/>
      <c r="C6401"/>
      <c r="D6401"/>
      <c r="E6401" s="1"/>
    </row>
    <row r="6402" spans="1:5" s="9" customFormat="1" x14ac:dyDescent="0.2">
      <c r="A6402"/>
      <c r="B6402"/>
      <c r="C6402"/>
      <c r="D6402"/>
      <c r="E6402" s="1"/>
    </row>
    <row r="6403" spans="1:5" s="9" customFormat="1" x14ac:dyDescent="0.2">
      <c r="A6403"/>
      <c r="B6403"/>
      <c r="C6403"/>
      <c r="D6403"/>
      <c r="E6403" s="1"/>
    </row>
    <row r="6404" spans="1:5" s="9" customFormat="1" x14ac:dyDescent="0.2">
      <c r="A6404"/>
      <c r="B6404"/>
      <c r="C6404"/>
      <c r="D6404"/>
      <c r="E6404" s="1"/>
    </row>
    <row r="6405" spans="1:5" s="9" customFormat="1" x14ac:dyDescent="0.2">
      <c r="A6405"/>
      <c r="B6405"/>
      <c r="C6405"/>
      <c r="D6405"/>
      <c r="E6405" s="1"/>
    </row>
    <row r="6406" spans="1:5" s="9" customFormat="1" x14ac:dyDescent="0.2">
      <c r="A6406"/>
      <c r="B6406"/>
      <c r="C6406"/>
      <c r="D6406"/>
      <c r="E6406" s="1"/>
    </row>
    <row r="6407" spans="1:5" s="9" customFormat="1" x14ac:dyDescent="0.2">
      <c r="A6407"/>
      <c r="B6407"/>
      <c r="C6407"/>
      <c r="D6407"/>
      <c r="E6407" s="1"/>
    </row>
    <row r="6408" spans="1:5" s="9" customFormat="1" x14ac:dyDescent="0.2">
      <c r="A6408"/>
      <c r="B6408"/>
      <c r="C6408"/>
      <c r="D6408"/>
      <c r="E6408" s="1"/>
    </row>
    <row r="6409" spans="1:5" s="9" customFormat="1" x14ac:dyDescent="0.2">
      <c r="A6409"/>
      <c r="B6409"/>
      <c r="C6409"/>
      <c r="D6409"/>
      <c r="E6409" s="1"/>
    </row>
    <row r="6410" spans="1:5" s="9" customFormat="1" x14ac:dyDescent="0.2">
      <c r="A6410"/>
      <c r="B6410"/>
      <c r="C6410"/>
      <c r="D6410"/>
      <c r="E6410" s="1"/>
    </row>
    <row r="6411" spans="1:5" s="9" customFormat="1" x14ac:dyDescent="0.2">
      <c r="A6411"/>
      <c r="B6411"/>
      <c r="C6411"/>
      <c r="D6411"/>
      <c r="E6411" s="1"/>
    </row>
    <row r="6412" spans="1:5" s="9" customFormat="1" x14ac:dyDescent="0.2">
      <c r="A6412"/>
      <c r="B6412"/>
      <c r="C6412"/>
      <c r="D6412"/>
      <c r="E6412" s="1"/>
    </row>
    <row r="6413" spans="1:5" s="9" customFormat="1" x14ac:dyDescent="0.2">
      <c r="A6413"/>
      <c r="B6413"/>
      <c r="C6413"/>
      <c r="D6413"/>
      <c r="E6413" s="1"/>
    </row>
    <row r="6414" spans="1:5" s="9" customFormat="1" x14ac:dyDescent="0.2">
      <c r="A6414"/>
      <c r="B6414"/>
      <c r="C6414"/>
      <c r="D6414"/>
      <c r="E6414" s="1"/>
    </row>
    <row r="6415" spans="1:5" s="9" customFormat="1" x14ac:dyDescent="0.2">
      <c r="A6415"/>
      <c r="B6415"/>
      <c r="C6415"/>
      <c r="D6415"/>
      <c r="E6415" s="1"/>
    </row>
    <row r="6416" spans="1:5" s="9" customFormat="1" x14ac:dyDescent="0.2">
      <c r="A6416"/>
      <c r="B6416"/>
      <c r="C6416"/>
      <c r="D6416"/>
      <c r="E6416" s="1"/>
    </row>
    <row r="6417" spans="1:5" s="9" customFormat="1" x14ac:dyDescent="0.2">
      <c r="A6417"/>
      <c r="B6417"/>
      <c r="C6417"/>
      <c r="D6417"/>
      <c r="E6417" s="1"/>
    </row>
    <row r="6418" spans="1:5" s="9" customFormat="1" x14ac:dyDescent="0.2">
      <c r="A6418"/>
      <c r="B6418"/>
      <c r="C6418"/>
      <c r="D6418"/>
      <c r="E6418" s="1"/>
    </row>
    <row r="6419" spans="1:5" s="9" customFormat="1" x14ac:dyDescent="0.2">
      <c r="A6419"/>
      <c r="B6419"/>
      <c r="C6419"/>
      <c r="D6419"/>
      <c r="E6419" s="1"/>
    </row>
    <row r="6420" spans="1:5" s="9" customFormat="1" x14ac:dyDescent="0.2">
      <c r="A6420"/>
      <c r="B6420"/>
      <c r="C6420"/>
      <c r="D6420"/>
      <c r="E6420" s="1"/>
    </row>
    <row r="6421" spans="1:5" s="9" customFormat="1" x14ac:dyDescent="0.2">
      <c r="A6421"/>
      <c r="B6421"/>
      <c r="C6421"/>
      <c r="D6421"/>
      <c r="E6421" s="1"/>
    </row>
    <row r="6422" spans="1:5" s="9" customFormat="1" x14ac:dyDescent="0.2">
      <c r="A6422"/>
      <c r="B6422"/>
      <c r="C6422"/>
      <c r="D6422"/>
      <c r="E6422" s="1"/>
    </row>
    <row r="6423" spans="1:5" s="9" customFormat="1" x14ac:dyDescent="0.2">
      <c r="A6423"/>
      <c r="B6423"/>
      <c r="C6423"/>
      <c r="D6423"/>
      <c r="E6423" s="1"/>
    </row>
    <row r="6424" spans="1:5" s="9" customFormat="1" x14ac:dyDescent="0.2">
      <c r="A6424"/>
      <c r="B6424"/>
      <c r="C6424"/>
      <c r="D6424"/>
      <c r="E6424" s="1"/>
    </row>
    <row r="6425" spans="1:5" s="9" customFormat="1" x14ac:dyDescent="0.2">
      <c r="A6425"/>
      <c r="B6425"/>
      <c r="C6425"/>
      <c r="D6425"/>
      <c r="E6425" s="1"/>
    </row>
    <row r="6426" spans="1:5" s="9" customFormat="1" x14ac:dyDescent="0.2">
      <c r="A6426"/>
      <c r="B6426"/>
      <c r="C6426"/>
      <c r="D6426"/>
      <c r="E6426" s="1"/>
    </row>
    <row r="6427" spans="1:5" s="9" customFormat="1" x14ac:dyDescent="0.2">
      <c r="A6427"/>
      <c r="B6427"/>
      <c r="C6427"/>
      <c r="D6427"/>
      <c r="E6427" s="1"/>
    </row>
    <row r="6428" spans="1:5" s="9" customFormat="1" x14ac:dyDescent="0.2">
      <c r="A6428"/>
      <c r="B6428"/>
      <c r="C6428"/>
      <c r="D6428"/>
      <c r="E6428" s="1"/>
    </row>
    <row r="6429" spans="1:5" s="9" customFormat="1" x14ac:dyDescent="0.2">
      <c r="A6429"/>
      <c r="B6429"/>
      <c r="C6429"/>
      <c r="D6429"/>
      <c r="E6429" s="1"/>
    </row>
    <row r="6430" spans="1:5" s="9" customFormat="1" x14ac:dyDescent="0.2">
      <c r="A6430"/>
      <c r="B6430"/>
      <c r="C6430"/>
      <c r="D6430"/>
      <c r="E6430" s="1"/>
    </row>
    <row r="6431" spans="1:5" s="9" customFormat="1" x14ac:dyDescent="0.2">
      <c r="A6431"/>
      <c r="B6431"/>
      <c r="C6431"/>
      <c r="D6431"/>
      <c r="E6431" s="1"/>
    </row>
    <row r="6432" spans="1:5" s="9" customFormat="1" x14ac:dyDescent="0.2">
      <c r="A6432"/>
      <c r="B6432"/>
      <c r="C6432"/>
      <c r="D6432"/>
      <c r="E6432" s="1"/>
    </row>
    <row r="6433" spans="1:5" s="9" customFormat="1" x14ac:dyDescent="0.2">
      <c r="A6433"/>
      <c r="B6433"/>
      <c r="C6433"/>
      <c r="D6433"/>
      <c r="E6433" s="1"/>
    </row>
    <row r="6434" spans="1:5" s="9" customFormat="1" x14ac:dyDescent="0.2">
      <c r="A6434"/>
      <c r="B6434"/>
      <c r="C6434"/>
      <c r="D6434"/>
      <c r="E6434" s="1"/>
    </row>
    <row r="6435" spans="1:5" s="9" customFormat="1" x14ac:dyDescent="0.2">
      <c r="A6435"/>
      <c r="B6435"/>
      <c r="C6435"/>
      <c r="D6435"/>
      <c r="E6435" s="1"/>
    </row>
    <row r="6436" spans="1:5" s="9" customFormat="1" x14ac:dyDescent="0.2">
      <c r="A6436"/>
      <c r="B6436"/>
      <c r="C6436"/>
      <c r="D6436"/>
      <c r="E6436" s="1"/>
    </row>
    <row r="6437" spans="1:5" s="9" customFormat="1" x14ac:dyDescent="0.2">
      <c r="A6437"/>
      <c r="B6437"/>
      <c r="C6437"/>
      <c r="D6437"/>
      <c r="E6437" s="1"/>
    </row>
    <row r="6438" spans="1:5" s="9" customFormat="1" x14ac:dyDescent="0.2">
      <c r="A6438"/>
      <c r="B6438"/>
      <c r="C6438"/>
      <c r="D6438"/>
      <c r="E6438" s="1"/>
    </row>
    <row r="6439" spans="1:5" s="9" customFormat="1" x14ac:dyDescent="0.2">
      <c r="A6439"/>
      <c r="B6439"/>
      <c r="C6439"/>
      <c r="D6439"/>
      <c r="E6439" s="1"/>
    </row>
    <row r="6440" spans="1:5" s="9" customFormat="1" x14ac:dyDescent="0.2">
      <c r="A6440"/>
      <c r="B6440"/>
      <c r="C6440"/>
      <c r="D6440"/>
      <c r="E6440" s="1"/>
    </row>
    <row r="6441" spans="1:5" s="9" customFormat="1" x14ac:dyDescent="0.2">
      <c r="A6441"/>
      <c r="B6441"/>
      <c r="C6441"/>
      <c r="D6441"/>
      <c r="E6441" s="1"/>
    </row>
    <row r="6442" spans="1:5" s="9" customFormat="1" x14ac:dyDescent="0.2">
      <c r="A6442"/>
      <c r="B6442"/>
      <c r="C6442"/>
      <c r="D6442"/>
      <c r="E6442" s="1"/>
    </row>
    <row r="6443" spans="1:5" s="9" customFormat="1" x14ac:dyDescent="0.2">
      <c r="A6443"/>
      <c r="B6443"/>
      <c r="C6443"/>
      <c r="D6443"/>
      <c r="E6443" s="1"/>
    </row>
    <row r="6444" spans="1:5" s="9" customFormat="1" x14ac:dyDescent="0.2">
      <c r="A6444"/>
      <c r="B6444"/>
      <c r="C6444"/>
      <c r="D6444"/>
      <c r="E6444" s="1"/>
    </row>
    <row r="6445" spans="1:5" s="9" customFormat="1" x14ac:dyDescent="0.2">
      <c r="A6445"/>
      <c r="B6445"/>
      <c r="C6445"/>
      <c r="D6445"/>
      <c r="E6445" s="1"/>
    </row>
    <row r="6446" spans="1:5" s="9" customFormat="1" x14ac:dyDescent="0.2">
      <c r="A6446"/>
      <c r="B6446"/>
      <c r="C6446"/>
      <c r="D6446"/>
      <c r="E6446" s="1"/>
    </row>
    <row r="6447" spans="1:5" s="9" customFormat="1" x14ac:dyDescent="0.2">
      <c r="A6447"/>
      <c r="B6447"/>
      <c r="C6447"/>
      <c r="D6447"/>
      <c r="E6447" s="1"/>
    </row>
    <row r="6448" spans="1:5" s="9" customFormat="1" x14ac:dyDescent="0.2">
      <c r="A6448"/>
      <c r="B6448"/>
      <c r="C6448"/>
      <c r="D6448"/>
      <c r="E6448" s="1"/>
    </row>
    <row r="6449" spans="1:5" s="9" customFormat="1" x14ac:dyDescent="0.2">
      <c r="A6449"/>
      <c r="B6449"/>
      <c r="C6449"/>
      <c r="D6449"/>
      <c r="E6449" s="1"/>
    </row>
    <row r="6450" spans="1:5" s="9" customFormat="1" x14ac:dyDescent="0.2">
      <c r="A6450"/>
      <c r="B6450"/>
      <c r="C6450"/>
      <c r="D6450"/>
      <c r="E6450" s="1"/>
    </row>
    <row r="6451" spans="1:5" s="9" customFormat="1" x14ac:dyDescent="0.2">
      <c r="A6451"/>
      <c r="B6451"/>
      <c r="C6451"/>
      <c r="D6451"/>
      <c r="E6451" s="1"/>
    </row>
    <row r="6452" spans="1:5" s="9" customFormat="1" x14ac:dyDescent="0.2">
      <c r="A6452"/>
      <c r="B6452"/>
      <c r="C6452"/>
      <c r="D6452"/>
      <c r="E6452" s="1"/>
    </row>
    <row r="6453" spans="1:5" s="9" customFormat="1" x14ac:dyDescent="0.2">
      <c r="A6453"/>
      <c r="B6453"/>
      <c r="C6453"/>
      <c r="D6453"/>
      <c r="E6453" s="1"/>
    </row>
    <row r="6454" spans="1:5" s="9" customFormat="1" x14ac:dyDescent="0.2">
      <c r="A6454"/>
      <c r="B6454"/>
      <c r="C6454"/>
      <c r="D6454"/>
      <c r="E6454" s="1"/>
    </row>
    <row r="6455" spans="1:5" s="9" customFormat="1" x14ac:dyDescent="0.2">
      <c r="A6455"/>
      <c r="B6455"/>
      <c r="C6455"/>
      <c r="D6455"/>
      <c r="E6455" s="1"/>
    </row>
    <row r="6456" spans="1:5" s="9" customFormat="1" x14ac:dyDescent="0.2">
      <c r="A6456"/>
      <c r="B6456"/>
      <c r="C6456"/>
      <c r="D6456"/>
      <c r="E6456" s="1"/>
    </row>
    <row r="6457" spans="1:5" s="9" customFormat="1" x14ac:dyDescent="0.2">
      <c r="A6457"/>
      <c r="B6457"/>
      <c r="C6457"/>
      <c r="D6457"/>
      <c r="E6457" s="1"/>
    </row>
    <row r="6458" spans="1:5" s="9" customFormat="1" x14ac:dyDescent="0.2">
      <c r="A6458"/>
      <c r="B6458"/>
      <c r="C6458"/>
      <c r="D6458"/>
      <c r="E6458" s="1"/>
    </row>
    <row r="6459" spans="1:5" s="9" customFormat="1" x14ac:dyDescent="0.2">
      <c r="A6459"/>
      <c r="B6459"/>
      <c r="C6459"/>
      <c r="D6459"/>
      <c r="E6459" s="1"/>
    </row>
    <row r="6460" spans="1:5" s="9" customFormat="1" x14ac:dyDescent="0.2">
      <c r="A6460"/>
      <c r="B6460"/>
      <c r="C6460"/>
      <c r="D6460"/>
      <c r="E6460" s="1"/>
    </row>
    <row r="6461" spans="1:5" s="9" customFormat="1" x14ac:dyDescent="0.2">
      <c r="A6461"/>
      <c r="B6461"/>
      <c r="C6461"/>
      <c r="D6461"/>
      <c r="E6461" s="1"/>
    </row>
    <row r="6462" spans="1:5" s="9" customFormat="1" x14ac:dyDescent="0.2">
      <c r="A6462"/>
      <c r="B6462"/>
      <c r="C6462"/>
      <c r="D6462"/>
      <c r="E6462" s="1"/>
    </row>
    <row r="6463" spans="1:5" s="9" customFormat="1" x14ac:dyDescent="0.2">
      <c r="A6463"/>
      <c r="B6463"/>
      <c r="C6463"/>
      <c r="D6463"/>
      <c r="E6463" s="1"/>
    </row>
    <row r="6464" spans="1:5" s="9" customFormat="1" x14ac:dyDescent="0.2">
      <c r="A6464"/>
      <c r="B6464"/>
      <c r="C6464"/>
      <c r="D6464"/>
      <c r="E6464" s="1"/>
    </row>
    <row r="6465" spans="1:5" s="9" customFormat="1" x14ac:dyDescent="0.2">
      <c r="A6465"/>
      <c r="B6465"/>
      <c r="C6465"/>
      <c r="D6465"/>
      <c r="E6465" s="1"/>
    </row>
    <row r="6466" spans="1:5" s="9" customFormat="1" x14ac:dyDescent="0.2">
      <c r="A6466"/>
      <c r="B6466"/>
      <c r="C6466"/>
      <c r="D6466"/>
      <c r="E6466" s="1"/>
    </row>
    <row r="6467" spans="1:5" s="9" customFormat="1" x14ac:dyDescent="0.2">
      <c r="A6467"/>
      <c r="B6467"/>
      <c r="C6467"/>
      <c r="D6467"/>
      <c r="E6467" s="1"/>
    </row>
    <row r="6468" spans="1:5" s="9" customFormat="1" x14ac:dyDescent="0.2">
      <c r="A6468"/>
      <c r="B6468"/>
      <c r="C6468"/>
      <c r="D6468"/>
      <c r="E6468" s="1"/>
    </row>
    <row r="6469" spans="1:5" s="9" customFormat="1" x14ac:dyDescent="0.2">
      <c r="A6469"/>
      <c r="B6469"/>
      <c r="C6469"/>
      <c r="D6469"/>
      <c r="E6469" s="1"/>
    </row>
    <row r="6470" spans="1:5" s="9" customFormat="1" x14ac:dyDescent="0.2">
      <c r="A6470"/>
      <c r="B6470"/>
      <c r="C6470"/>
      <c r="D6470"/>
      <c r="E6470" s="1"/>
    </row>
    <row r="6471" spans="1:5" s="9" customFormat="1" x14ac:dyDescent="0.2">
      <c r="A6471"/>
      <c r="B6471"/>
      <c r="C6471"/>
      <c r="D6471"/>
      <c r="E6471" s="1"/>
    </row>
    <row r="6472" spans="1:5" s="9" customFormat="1" x14ac:dyDescent="0.2">
      <c r="A6472"/>
      <c r="B6472"/>
      <c r="C6472"/>
      <c r="D6472"/>
      <c r="E6472" s="1"/>
    </row>
    <row r="6473" spans="1:5" s="9" customFormat="1" x14ac:dyDescent="0.2">
      <c r="A6473"/>
      <c r="B6473"/>
      <c r="C6473"/>
      <c r="D6473"/>
      <c r="E6473" s="1"/>
    </row>
    <row r="6474" spans="1:5" s="9" customFormat="1" x14ac:dyDescent="0.2">
      <c r="A6474"/>
      <c r="B6474"/>
      <c r="C6474"/>
      <c r="D6474"/>
      <c r="E6474" s="1"/>
    </row>
    <row r="6475" spans="1:5" s="9" customFormat="1" x14ac:dyDescent="0.2">
      <c r="A6475"/>
      <c r="B6475"/>
      <c r="C6475"/>
      <c r="D6475"/>
      <c r="E6475" s="1"/>
    </row>
    <row r="6476" spans="1:5" s="9" customFormat="1" x14ac:dyDescent="0.2">
      <c r="A6476"/>
      <c r="B6476"/>
      <c r="C6476"/>
      <c r="D6476"/>
      <c r="E6476" s="1"/>
    </row>
    <row r="6477" spans="1:5" s="9" customFormat="1" x14ac:dyDescent="0.2">
      <c r="A6477"/>
      <c r="B6477"/>
      <c r="C6477"/>
      <c r="D6477"/>
      <c r="E6477" s="1"/>
    </row>
    <row r="6478" spans="1:5" s="9" customFormat="1" x14ac:dyDescent="0.2">
      <c r="A6478"/>
      <c r="B6478"/>
      <c r="C6478"/>
      <c r="D6478"/>
      <c r="E6478" s="1"/>
    </row>
    <row r="6479" spans="1:5" s="9" customFormat="1" x14ac:dyDescent="0.2">
      <c r="A6479"/>
      <c r="B6479"/>
      <c r="C6479"/>
      <c r="D6479"/>
      <c r="E6479" s="1"/>
    </row>
    <row r="6480" spans="1:5" s="9" customFormat="1" x14ac:dyDescent="0.2">
      <c r="A6480"/>
      <c r="B6480"/>
      <c r="C6480"/>
      <c r="D6480"/>
      <c r="E6480" s="1"/>
    </row>
    <row r="6481" spans="1:5" s="9" customFormat="1" x14ac:dyDescent="0.2">
      <c r="A6481"/>
      <c r="B6481"/>
      <c r="C6481"/>
      <c r="D6481"/>
      <c r="E6481" s="1"/>
    </row>
    <row r="6482" spans="1:5" s="9" customFormat="1" x14ac:dyDescent="0.2">
      <c r="A6482"/>
      <c r="B6482"/>
      <c r="C6482"/>
      <c r="D6482"/>
      <c r="E6482" s="1"/>
    </row>
    <row r="6483" spans="1:5" s="9" customFormat="1" x14ac:dyDescent="0.2">
      <c r="A6483"/>
      <c r="B6483"/>
      <c r="C6483"/>
      <c r="D6483"/>
      <c r="E6483" s="1"/>
    </row>
    <row r="6484" spans="1:5" s="9" customFormat="1" x14ac:dyDescent="0.2">
      <c r="A6484"/>
      <c r="B6484"/>
      <c r="C6484"/>
      <c r="D6484"/>
      <c r="E6484" s="1"/>
    </row>
    <row r="6485" spans="1:5" s="9" customFormat="1" x14ac:dyDescent="0.2">
      <c r="A6485"/>
      <c r="B6485"/>
      <c r="C6485"/>
      <c r="D6485"/>
      <c r="E6485" s="1"/>
    </row>
    <row r="6486" spans="1:5" s="9" customFormat="1" x14ac:dyDescent="0.2">
      <c r="A6486"/>
      <c r="B6486"/>
      <c r="C6486"/>
      <c r="D6486"/>
      <c r="E6486" s="1"/>
    </row>
    <row r="6487" spans="1:5" s="9" customFormat="1" x14ac:dyDescent="0.2">
      <c r="A6487"/>
      <c r="B6487"/>
      <c r="C6487"/>
      <c r="D6487"/>
      <c r="E6487" s="1"/>
    </row>
    <row r="6488" spans="1:5" s="9" customFormat="1" x14ac:dyDescent="0.2">
      <c r="A6488"/>
      <c r="B6488"/>
      <c r="C6488"/>
      <c r="D6488"/>
      <c r="E6488" s="1"/>
    </row>
    <row r="6489" spans="1:5" s="9" customFormat="1" x14ac:dyDescent="0.2">
      <c r="A6489"/>
      <c r="B6489"/>
      <c r="C6489"/>
      <c r="D6489"/>
      <c r="E6489" s="1"/>
    </row>
    <row r="6490" spans="1:5" s="9" customFormat="1" x14ac:dyDescent="0.2">
      <c r="A6490"/>
      <c r="B6490"/>
      <c r="C6490"/>
      <c r="D6490"/>
      <c r="E6490" s="1"/>
    </row>
    <row r="6491" spans="1:5" s="9" customFormat="1" x14ac:dyDescent="0.2">
      <c r="A6491"/>
      <c r="B6491"/>
      <c r="C6491"/>
      <c r="D6491"/>
      <c r="E6491" s="1"/>
    </row>
    <row r="6492" spans="1:5" s="9" customFormat="1" x14ac:dyDescent="0.2">
      <c r="A6492"/>
      <c r="B6492"/>
      <c r="C6492"/>
      <c r="D6492"/>
      <c r="E6492" s="1"/>
    </row>
    <row r="6493" spans="1:5" s="9" customFormat="1" x14ac:dyDescent="0.2">
      <c r="A6493"/>
      <c r="B6493"/>
      <c r="C6493"/>
      <c r="D6493"/>
      <c r="E6493" s="1"/>
    </row>
    <row r="6494" spans="1:5" s="9" customFormat="1" x14ac:dyDescent="0.2">
      <c r="A6494"/>
      <c r="B6494"/>
      <c r="C6494"/>
      <c r="D6494"/>
      <c r="E6494" s="1"/>
    </row>
    <row r="6495" spans="1:5" s="9" customFormat="1" x14ac:dyDescent="0.2">
      <c r="A6495"/>
      <c r="B6495"/>
      <c r="C6495"/>
      <c r="D6495"/>
      <c r="E6495" s="1"/>
    </row>
    <row r="6496" spans="1:5" s="9" customFormat="1" x14ac:dyDescent="0.2">
      <c r="A6496"/>
      <c r="B6496"/>
      <c r="C6496"/>
      <c r="D6496"/>
      <c r="E6496" s="1"/>
    </row>
    <row r="6497" spans="1:5" s="9" customFormat="1" x14ac:dyDescent="0.2">
      <c r="A6497"/>
      <c r="B6497"/>
      <c r="C6497"/>
      <c r="D6497"/>
      <c r="E6497" s="1"/>
    </row>
    <row r="6498" spans="1:5" s="9" customFormat="1" x14ac:dyDescent="0.2">
      <c r="A6498"/>
      <c r="B6498"/>
      <c r="C6498"/>
      <c r="D6498"/>
      <c r="E6498" s="1"/>
    </row>
    <row r="6499" spans="1:5" s="9" customFormat="1" x14ac:dyDescent="0.2">
      <c r="A6499"/>
      <c r="B6499"/>
      <c r="C6499"/>
      <c r="D6499"/>
      <c r="E6499" s="1"/>
    </row>
    <row r="6500" spans="1:5" s="9" customFormat="1" x14ac:dyDescent="0.2">
      <c r="A6500"/>
      <c r="B6500"/>
      <c r="C6500"/>
      <c r="D6500"/>
      <c r="E6500" s="1"/>
    </row>
    <row r="6501" spans="1:5" s="9" customFormat="1" x14ac:dyDescent="0.2">
      <c r="A6501"/>
      <c r="B6501"/>
      <c r="C6501"/>
      <c r="D6501"/>
      <c r="E6501" s="1"/>
    </row>
    <row r="6502" spans="1:5" s="9" customFormat="1" x14ac:dyDescent="0.2">
      <c r="A6502"/>
      <c r="B6502"/>
      <c r="C6502"/>
      <c r="D6502"/>
      <c r="E6502" s="1"/>
    </row>
    <row r="6503" spans="1:5" s="9" customFormat="1" x14ac:dyDescent="0.2">
      <c r="A6503"/>
      <c r="B6503"/>
      <c r="C6503"/>
      <c r="D6503"/>
      <c r="E6503" s="1"/>
    </row>
    <row r="6504" spans="1:5" s="9" customFormat="1" x14ac:dyDescent="0.2">
      <c r="A6504"/>
      <c r="B6504"/>
      <c r="C6504"/>
      <c r="D6504"/>
      <c r="E6504" s="1"/>
    </row>
    <row r="6505" spans="1:5" s="9" customFormat="1" x14ac:dyDescent="0.2">
      <c r="A6505"/>
      <c r="B6505"/>
      <c r="C6505"/>
      <c r="D6505"/>
      <c r="E6505" s="1"/>
    </row>
    <row r="6506" spans="1:5" s="9" customFormat="1" x14ac:dyDescent="0.2">
      <c r="A6506"/>
      <c r="B6506"/>
      <c r="C6506"/>
      <c r="D6506"/>
      <c r="E6506" s="1"/>
    </row>
    <row r="6507" spans="1:5" s="9" customFormat="1" x14ac:dyDescent="0.2">
      <c r="A6507"/>
      <c r="B6507"/>
      <c r="C6507"/>
      <c r="D6507"/>
      <c r="E6507" s="1"/>
    </row>
    <row r="6508" spans="1:5" s="9" customFormat="1" x14ac:dyDescent="0.2">
      <c r="A6508"/>
      <c r="B6508"/>
      <c r="C6508"/>
      <c r="D6508"/>
      <c r="E6508" s="1"/>
    </row>
    <row r="6509" spans="1:5" s="9" customFormat="1" x14ac:dyDescent="0.2">
      <c r="A6509"/>
      <c r="B6509"/>
      <c r="C6509"/>
      <c r="D6509"/>
      <c r="E6509" s="1"/>
    </row>
    <row r="6510" spans="1:5" s="9" customFormat="1" x14ac:dyDescent="0.2">
      <c r="A6510"/>
      <c r="B6510"/>
      <c r="C6510"/>
      <c r="D6510"/>
      <c r="E6510" s="1"/>
    </row>
    <row r="6511" spans="1:5" s="9" customFormat="1" x14ac:dyDescent="0.2">
      <c r="A6511"/>
      <c r="B6511"/>
      <c r="C6511"/>
      <c r="D6511"/>
      <c r="E6511" s="1"/>
    </row>
    <row r="6512" spans="1:5" s="9" customFormat="1" x14ac:dyDescent="0.2">
      <c r="A6512"/>
      <c r="B6512"/>
      <c r="C6512"/>
      <c r="D6512"/>
      <c r="E6512" s="1"/>
    </row>
    <row r="6513" spans="1:5" s="9" customFormat="1" x14ac:dyDescent="0.2">
      <c r="A6513"/>
      <c r="B6513"/>
      <c r="C6513"/>
      <c r="D6513"/>
      <c r="E6513" s="1"/>
    </row>
    <row r="6514" spans="1:5" s="9" customFormat="1" x14ac:dyDescent="0.2">
      <c r="A6514"/>
      <c r="B6514"/>
      <c r="C6514"/>
      <c r="D6514"/>
      <c r="E6514" s="1"/>
    </row>
    <row r="6515" spans="1:5" s="9" customFormat="1" x14ac:dyDescent="0.2">
      <c r="A6515"/>
      <c r="B6515"/>
      <c r="C6515"/>
      <c r="D6515"/>
      <c r="E6515" s="1"/>
    </row>
    <row r="6516" spans="1:5" s="9" customFormat="1" x14ac:dyDescent="0.2">
      <c r="A6516"/>
      <c r="B6516"/>
      <c r="C6516"/>
      <c r="D6516"/>
      <c r="E6516" s="1"/>
    </row>
    <row r="6517" spans="1:5" s="9" customFormat="1" x14ac:dyDescent="0.2">
      <c r="A6517"/>
      <c r="B6517"/>
      <c r="C6517"/>
      <c r="D6517"/>
      <c r="E6517" s="1"/>
    </row>
    <row r="6518" spans="1:5" s="9" customFormat="1" x14ac:dyDescent="0.2">
      <c r="A6518"/>
      <c r="B6518"/>
      <c r="C6518"/>
      <c r="D6518"/>
      <c r="E6518" s="1"/>
    </row>
    <row r="6519" spans="1:5" s="9" customFormat="1" x14ac:dyDescent="0.2">
      <c r="A6519"/>
      <c r="B6519"/>
      <c r="C6519"/>
      <c r="D6519"/>
      <c r="E6519" s="1"/>
    </row>
    <row r="6520" spans="1:5" s="9" customFormat="1" x14ac:dyDescent="0.2">
      <c r="A6520"/>
      <c r="B6520"/>
      <c r="C6520"/>
      <c r="D6520"/>
      <c r="E6520" s="1"/>
    </row>
    <row r="6521" spans="1:5" s="9" customFormat="1" x14ac:dyDescent="0.2">
      <c r="A6521"/>
      <c r="B6521"/>
      <c r="C6521"/>
      <c r="D6521"/>
      <c r="E6521" s="1"/>
    </row>
    <row r="6522" spans="1:5" s="9" customFormat="1" x14ac:dyDescent="0.2">
      <c r="A6522"/>
      <c r="B6522"/>
      <c r="C6522"/>
      <c r="D6522"/>
      <c r="E6522" s="1"/>
    </row>
    <row r="6523" spans="1:5" s="9" customFormat="1" x14ac:dyDescent="0.2">
      <c r="A6523"/>
      <c r="B6523"/>
      <c r="C6523"/>
      <c r="D6523"/>
      <c r="E6523" s="1"/>
    </row>
    <row r="6524" spans="1:5" s="9" customFormat="1" x14ac:dyDescent="0.2">
      <c r="A6524"/>
      <c r="B6524"/>
      <c r="C6524"/>
      <c r="D6524"/>
      <c r="E6524" s="1"/>
    </row>
    <row r="6525" spans="1:5" s="9" customFormat="1" x14ac:dyDescent="0.2">
      <c r="A6525"/>
      <c r="B6525"/>
      <c r="C6525"/>
      <c r="D6525"/>
      <c r="E6525" s="1"/>
    </row>
    <row r="6526" spans="1:5" s="9" customFormat="1" x14ac:dyDescent="0.2">
      <c r="A6526"/>
      <c r="B6526"/>
      <c r="C6526"/>
      <c r="D6526"/>
      <c r="E6526" s="1"/>
    </row>
    <row r="6527" spans="1:5" s="9" customFormat="1" x14ac:dyDescent="0.2">
      <c r="A6527"/>
      <c r="B6527"/>
      <c r="C6527"/>
      <c r="D6527"/>
      <c r="E6527" s="1"/>
    </row>
    <row r="6528" spans="1:5" s="9" customFormat="1" x14ac:dyDescent="0.2">
      <c r="A6528"/>
      <c r="B6528"/>
      <c r="C6528"/>
      <c r="D6528"/>
      <c r="E6528" s="1"/>
    </row>
    <row r="6529" spans="1:5" s="9" customFormat="1" x14ac:dyDescent="0.2">
      <c r="A6529"/>
      <c r="B6529"/>
      <c r="C6529"/>
      <c r="D6529"/>
      <c r="E6529" s="1"/>
    </row>
    <row r="6530" spans="1:5" s="9" customFormat="1" x14ac:dyDescent="0.2">
      <c r="A6530"/>
      <c r="B6530"/>
      <c r="C6530"/>
      <c r="D6530"/>
      <c r="E6530" s="1"/>
    </row>
    <row r="6531" spans="1:5" s="9" customFormat="1" x14ac:dyDescent="0.2">
      <c r="A6531"/>
      <c r="B6531"/>
      <c r="C6531"/>
      <c r="D6531"/>
      <c r="E6531" s="1"/>
    </row>
    <row r="6532" spans="1:5" s="9" customFormat="1" x14ac:dyDescent="0.2">
      <c r="A6532"/>
      <c r="B6532"/>
      <c r="C6532"/>
      <c r="D6532"/>
      <c r="E6532" s="1"/>
    </row>
    <row r="6533" spans="1:5" s="9" customFormat="1" x14ac:dyDescent="0.2">
      <c r="A6533"/>
      <c r="B6533"/>
      <c r="C6533"/>
      <c r="D6533"/>
      <c r="E6533" s="1"/>
    </row>
    <row r="6534" spans="1:5" s="9" customFormat="1" x14ac:dyDescent="0.2">
      <c r="A6534"/>
      <c r="B6534"/>
      <c r="C6534"/>
      <c r="D6534"/>
      <c r="E6534" s="1"/>
    </row>
    <row r="6535" spans="1:5" s="9" customFormat="1" x14ac:dyDescent="0.2">
      <c r="A6535"/>
      <c r="B6535"/>
      <c r="C6535"/>
      <c r="D6535"/>
      <c r="E6535" s="1"/>
    </row>
    <row r="6536" spans="1:5" s="9" customFormat="1" x14ac:dyDescent="0.2">
      <c r="A6536"/>
      <c r="B6536"/>
      <c r="C6536"/>
      <c r="D6536"/>
      <c r="E6536" s="1"/>
    </row>
    <row r="6537" spans="1:5" s="9" customFormat="1" x14ac:dyDescent="0.2">
      <c r="A6537"/>
      <c r="B6537"/>
      <c r="C6537"/>
      <c r="D6537"/>
      <c r="E6537" s="1"/>
    </row>
    <row r="6538" spans="1:5" s="9" customFormat="1" x14ac:dyDescent="0.2">
      <c r="A6538"/>
      <c r="B6538"/>
      <c r="C6538"/>
      <c r="D6538"/>
      <c r="E6538" s="1"/>
    </row>
    <row r="6539" spans="1:5" s="9" customFormat="1" x14ac:dyDescent="0.2">
      <c r="A6539"/>
      <c r="B6539"/>
      <c r="C6539"/>
      <c r="D6539"/>
      <c r="E6539" s="1"/>
    </row>
    <row r="6540" spans="1:5" s="9" customFormat="1" x14ac:dyDescent="0.2">
      <c r="A6540"/>
      <c r="B6540"/>
      <c r="C6540"/>
      <c r="D6540"/>
      <c r="E6540" s="1"/>
    </row>
    <row r="6541" spans="1:5" s="9" customFormat="1" x14ac:dyDescent="0.2">
      <c r="A6541"/>
      <c r="B6541"/>
      <c r="C6541"/>
      <c r="D6541"/>
      <c r="E6541" s="1"/>
    </row>
    <row r="6542" spans="1:5" s="9" customFormat="1" x14ac:dyDescent="0.2">
      <c r="A6542"/>
      <c r="B6542"/>
      <c r="C6542"/>
      <c r="D6542"/>
      <c r="E6542" s="1"/>
    </row>
    <row r="6543" spans="1:5" s="9" customFormat="1" x14ac:dyDescent="0.2">
      <c r="A6543"/>
      <c r="B6543"/>
      <c r="C6543"/>
      <c r="D6543"/>
      <c r="E6543" s="1"/>
    </row>
    <row r="6544" spans="1:5" s="9" customFormat="1" x14ac:dyDescent="0.2">
      <c r="A6544"/>
      <c r="B6544"/>
      <c r="C6544"/>
      <c r="D6544"/>
      <c r="E6544" s="1"/>
    </row>
    <row r="6545" spans="1:5" s="9" customFormat="1" x14ac:dyDescent="0.2">
      <c r="A6545"/>
      <c r="B6545"/>
      <c r="C6545"/>
      <c r="D6545"/>
      <c r="E6545" s="1"/>
    </row>
    <row r="6546" spans="1:5" s="9" customFormat="1" x14ac:dyDescent="0.2">
      <c r="A6546"/>
      <c r="B6546"/>
      <c r="C6546"/>
      <c r="D6546"/>
      <c r="E6546" s="1"/>
    </row>
    <row r="6547" spans="1:5" s="9" customFormat="1" x14ac:dyDescent="0.2">
      <c r="A6547"/>
      <c r="B6547"/>
      <c r="C6547"/>
      <c r="D6547"/>
      <c r="E6547" s="1"/>
    </row>
    <row r="6548" spans="1:5" s="9" customFormat="1" x14ac:dyDescent="0.2">
      <c r="A6548"/>
      <c r="B6548"/>
      <c r="C6548"/>
      <c r="D6548"/>
      <c r="E6548" s="1"/>
    </row>
    <row r="6549" spans="1:5" s="9" customFormat="1" x14ac:dyDescent="0.2">
      <c r="A6549"/>
      <c r="B6549"/>
      <c r="C6549"/>
      <c r="D6549"/>
      <c r="E6549" s="1"/>
    </row>
    <row r="6550" spans="1:5" s="9" customFormat="1" x14ac:dyDescent="0.2">
      <c r="A6550"/>
      <c r="B6550"/>
      <c r="C6550"/>
      <c r="D6550"/>
      <c r="E6550" s="1"/>
    </row>
    <row r="6551" spans="1:5" s="9" customFormat="1" x14ac:dyDescent="0.2">
      <c r="A6551"/>
      <c r="B6551"/>
      <c r="C6551"/>
      <c r="D6551"/>
      <c r="E6551" s="1"/>
    </row>
    <row r="6552" spans="1:5" s="9" customFormat="1" x14ac:dyDescent="0.2">
      <c r="A6552"/>
      <c r="B6552"/>
      <c r="C6552"/>
      <c r="D6552"/>
      <c r="E6552" s="1"/>
    </row>
    <row r="6553" spans="1:5" s="9" customFormat="1" x14ac:dyDescent="0.2">
      <c r="A6553"/>
      <c r="B6553"/>
      <c r="C6553"/>
      <c r="D6553"/>
      <c r="E6553" s="1"/>
    </row>
    <row r="6554" spans="1:5" s="9" customFormat="1" x14ac:dyDescent="0.2">
      <c r="A6554"/>
      <c r="B6554"/>
      <c r="C6554"/>
      <c r="D6554"/>
      <c r="E6554" s="1"/>
    </row>
    <row r="6555" spans="1:5" s="9" customFormat="1" x14ac:dyDescent="0.2">
      <c r="A6555"/>
      <c r="B6555"/>
      <c r="C6555"/>
      <c r="D6555"/>
      <c r="E6555" s="1"/>
    </row>
    <row r="6556" spans="1:5" s="9" customFormat="1" x14ac:dyDescent="0.2">
      <c r="A6556"/>
      <c r="B6556"/>
      <c r="C6556"/>
      <c r="D6556"/>
      <c r="E6556" s="1"/>
    </row>
    <row r="6557" spans="1:5" s="9" customFormat="1" x14ac:dyDescent="0.2">
      <c r="A6557"/>
      <c r="B6557"/>
      <c r="C6557"/>
      <c r="D6557"/>
      <c r="E6557" s="1"/>
    </row>
    <row r="6558" spans="1:5" s="9" customFormat="1" x14ac:dyDescent="0.2">
      <c r="A6558"/>
      <c r="B6558"/>
      <c r="C6558"/>
      <c r="D6558"/>
      <c r="E6558" s="1"/>
    </row>
    <row r="6559" spans="1:5" s="9" customFormat="1" x14ac:dyDescent="0.2">
      <c r="A6559"/>
      <c r="B6559"/>
      <c r="C6559"/>
      <c r="D6559"/>
      <c r="E6559" s="1"/>
    </row>
    <row r="6560" spans="1:5" s="9" customFormat="1" x14ac:dyDescent="0.2">
      <c r="A6560"/>
      <c r="B6560"/>
      <c r="C6560"/>
      <c r="D6560"/>
      <c r="E6560" s="1"/>
    </row>
    <row r="6561" spans="1:5" s="9" customFormat="1" x14ac:dyDescent="0.2">
      <c r="A6561"/>
      <c r="B6561"/>
      <c r="C6561"/>
      <c r="D6561"/>
      <c r="E6561" s="1"/>
    </row>
    <row r="6562" spans="1:5" s="9" customFormat="1" x14ac:dyDescent="0.2">
      <c r="A6562"/>
      <c r="B6562"/>
      <c r="C6562"/>
      <c r="D6562"/>
      <c r="E6562" s="1"/>
    </row>
    <row r="6563" spans="1:5" s="9" customFormat="1" x14ac:dyDescent="0.2">
      <c r="A6563"/>
      <c r="B6563"/>
      <c r="C6563"/>
      <c r="D6563"/>
      <c r="E6563" s="1"/>
    </row>
    <row r="6564" spans="1:5" s="9" customFormat="1" x14ac:dyDescent="0.2">
      <c r="A6564"/>
      <c r="B6564"/>
      <c r="C6564"/>
      <c r="D6564"/>
      <c r="E6564" s="1"/>
    </row>
    <row r="6565" spans="1:5" s="9" customFormat="1" x14ac:dyDescent="0.2">
      <c r="A6565"/>
      <c r="B6565"/>
      <c r="C6565"/>
      <c r="D6565"/>
      <c r="E6565" s="1"/>
    </row>
    <row r="6566" spans="1:5" s="9" customFormat="1" x14ac:dyDescent="0.2">
      <c r="A6566"/>
      <c r="B6566"/>
      <c r="C6566"/>
      <c r="D6566"/>
      <c r="E6566" s="1"/>
    </row>
    <row r="6567" spans="1:5" s="9" customFormat="1" x14ac:dyDescent="0.2">
      <c r="A6567"/>
      <c r="B6567"/>
      <c r="C6567"/>
      <c r="D6567"/>
      <c r="E6567" s="1"/>
    </row>
    <row r="6568" spans="1:5" s="9" customFormat="1" x14ac:dyDescent="0.2">
      <c r="A6568"/>
      <c r="B6568"/>
      <c r="C6568"/>
      <c r="D6568"/>
      <c r="E6568" s="1"/>
    </row>
    <row r="6569" spans="1:5" s="9" customFormat="1" x14ac:dyDescent="0.2">
      <c r="A6569"/>
      <c r="B6569"/>
      <c r="C6569"/>
      <c r="D6569"/>
      <c r="E6569" s="1"/>
    </row>
    <row r="6570" spans="1:5" s="9" customFormat="1" x14ac:dyDescent="0.2">
      <c r="A6570"/>
      <c r="B6570"/>
      <c r="C6570"/>
      <c r="D6570"/>
      <c r="E6570" s="1"/>
    </row>
    <row r="6571" spans="1:5" s="9" customFormat="1" x14ac:dyDescent="0.2">
      <c r="A6571"/>
      <c r="B6571"/>
      <c r="C6571"/>
      <c r="D6571"/>
      <c r="E6571" s="1"/>
    </row>
    <row r="6572" spans="1:5" s="9" customFormat="1" x14ac:dyDescent="0.2">
      <c r="A6572"/>
      <c r="B6572"/>
      <c r="C6572"/>
      <c r="D6572"/>
      <c r="E6572" s="1"/>
    </row>
    <row r="6573" spans="1:5" s="9" customFormat="1" x14ac:dyDescent="0.2">
      <c r="A6573"/>
      <c r="B6573"/>
      <c r="C6573"/>
      <c r="D6573"/>
      <c r="E6573" s="1"/>
    </row>
    <row r="6574" spans="1:5" s="9" customFormat="1" x14ac:dyDescent="0.2">
      <c r="A6574"/>
      <c r="B6574"/>
      <c r="C6574"/>
      <c r="D6574"/>
      <c r="E6574" s="1"/>
    </row>
    <row r="6575" spans="1:5" s="9" customFormat="1" x14ac:dyDescent="0.2">
      <c r="A6575"/>
      <c r="B6575"/>
      <c r="C6575"/>
      <c r="D6575"/>
      <c r="E6575" s="1"/>
    </row>
    <row r="6576" spans="1:5" s="9" customFormat="1" x14ac:dyDescent="0.2">
      <c r="A6576"/>
      <c r="B6576"/>
      <c r="C6576"/>
      <c r="D6576"/>
      <c r="E6576" s="1"/>
    </row>
    <row r="6577" spans="1:5" s="9" customFormat="1" x14ac:dyDescent="0.2">
      <c r="A6577"/>
      <c r="B6577"/>
      <c r="C6577"/>
      <c r="D6577"/>
      <c r="E6577" s="1"/>
    </row>
    <row r="6578" spans="1:5" s="9" customFormat="1" x14ac:dyDescent="0.2">
      <c r="A6578"/>
      <c r="B6578"/>
      <c r="C6578"/>
      <c r="D6578"/>
      <c r="E6578" s="1"/>
    </row>
    <row r="6579" spans="1:5" s="9" customFormat="1" x14ac:dyDescent="0.2">
      <c r="A6579"/>
      <c r="B6579"/>
      <c r="C6579"/>
      <c r="D6579"/>
      <c r="E6579" s="1"/>
    </row>
    <row r="6580" spans="1:5" s="9" customFormat="1" x14ac:dyDescent="0.2">
      <c r="A6580"/>
      <c r="B6580"/>
      <c r="C6580"/>
      <c r="D6580"/>
      <c r="E6580" s="1"/>
    </row>
    <row r="6581" spans="1:5" s="9" customFormat="1" x14ac:dyDescent="0.2">
      <c r="A6581"/>
      <c r="B6581"/>
      <c r="C6581"/>
      <c r="D6581"/>
      <c r="E6581" s="1"/>
    </row>
    <row r="6582" spans="1:5" s="9" customFormat="1" x14ac:dyDescent="0.2">
      <c r="A6582"/>
      <c r="B6582"/>
      <c r="C6582"/>
      <c r="D6582"/>
      <c r="E6582" s="1"/>
    </row>
    <row r="6583" spans="1:5" s="9" customFormat="1" x14ac:dyDescent="0.2">
      <c r="A6583"/>
      <c r="B6583"/>
      <c r="C6583"/>
      <c r="D6583"/>
      <c r="E6583" s="1"/>
    </row>
    <row r="6584" spans="1:5" s="9" customFormat="1" x14ac:dyDescent="0.2">
      <c r="A6584"/>
      <c r="B6584"/>
      <c r="C6584"/>
      <c r="D6584"/>
      <c r="E6584" s="1"/>
    </row>
    <row r="6585" spans="1:5" s="9" customFormat="1" x14ac:dyDescent="0.2">
      <c r="A6585"/>
      <c r="B6585"/>
      <c r="C6585"/>
      <c r="D6585"/>
      <c r="E6585" s="1"/>
    </row>
    <row r="6586" spans="1:5" s="9" customFormat="1" x14ac:dyDescent="0.2">
      <c r="A6586"/>
      <c r="B6586"/>
      <c r="C6586"/>
      <c r="D6586"/>
      <c r="E6586" s="1"/>
    </row>
    <row r="6587" spans="1:5" s="9" customFormat="1" x14ac:dyDescent="0.2">
      <c r="A6587"/>
      <c r="B6587"/>
      <c r="C6587"/>
      <c r="D6587"/>
      <c r="E6587" s="1"/>
    </row>
    <row r="6588" spans="1:5" s="9" customFormat="1" x14ac:dyDescent="0.2">
      <c r="A6588"/>
      <c r="B6588"/>
      <c r="C6588"/>
      <c r="D6588"/>
      <c r="E6588" s="1"/>
    </row>
    <row r="6589" spans="1:5" s="9" customFormat="1" x14ac:dyDescent="0.2">
      <c r="A6589"/>
      <c r="B6589"/>
      <c r="C6589"/>
      <c r="D6589"/>
      <c r="E6589" s="1"/>
    </row>
    <row r="6590" spans="1:5" s="9" customFormat="1" x14ac:dyDescent="0.2">
      <c r="A6590"/>
      <c r="B6590"/>
      <c r="C6590"/>
      <c r="D6590"/>
      <c r="E6590" s="1"/>
    </row>
    <row r="6591" spans="1:5" s="9" customFormat="1" x14ac:dyDescent="0.2">
      <c r="A6591"/>
      <c r="B6591"/>
      <c r="C6591"/>
      <c r="D6591"/>
      <c r="E6591" s="1"/>
    </row>
    <row r="6592" spans="1:5" s="9" customFormat="1" x14ac:dyDescent="0.2">
      <c r="A6592"/>
      <c r="B6592"/>
      <c r="C6592"/>
      <c r="D6592"/>
      <c r="E6592" s="1"/>
    </row>
    <row r="6593" spans="1:5" s="9" customFormat="1" x14ac:dyDescent="0.2">
      <c r="A6593"/>
      <c r="B6593"/>
      <c r="C6593"/>
      <c r="D6593"/>
      <c r="E6593" s="1"/>
    </row>
    <row r="6594" spans="1:5" s="9" customFormat="1" x14ac:dyDescent="0.2">
      <c r="A6594"/>
      <c r="B6594"/>
      <c r="C6594"/>
      <c r="D6594"/>
      <c r="E6594" s="1"/>
    </row>
    <row r="6595" spans="1:5" s="9" customFormat="1" x14ac:dyDescent="0.2">
      <c r="A6595"/>
      <c r="B6595"/>
      <c r="C6595"/>
      <c r="D6595"/>
      <c r="E6595" s="1"/>
    </row>
    <row r="6596" spans="1:5" s="9" customFormat="1" x14ac:dyDescent="0.2">
      <c r="A6596"/>
      <c r="B6596"/>
      <c r="C6596"/>
      <c r="D6596"/>
      <c r="E6596" s="1"/>
    </row>
    <row r="6597" spans="1:5" s="9" customFormat="1" x14ac:dyDescent="0.2">
      <c r="A6597"/>
      <c r="B6597"/>
      <c r="C6597"/>
      <c r="D6597"/>
      <c r="E6597" s="1"/>
    </row>
    <row r="6598" spans="1:5" s="9" customFormat="1" x14ac:dyDescent="0.2">
      <c r="A6598"/>
      <c r="B6598"/>
      <c r="C6598"/>
      <c r="D6598"/>
      <c r="E6598" s="1"/>
    </row>
    <row r="6599" spans="1:5" s="9" customFormat="1" x14ac:dyDescent="0.2">
      <c r="A6599"/>
      <c r="B6599"/>
      <c r="C6599"/>
      <c r="D6599"/>
      <c r="E6599" s="1"/>
    </row>
    <row r="6600" spans="1:5" s="9" customFormat="1" x14ac:dyDescent="0.2">
      <c r="A6600"/>
      <c r="B6600"/>
      <c r="C6600"/>
      <c r="D6600"/>
      <c r="E6600" s="1"/>
    </row>
    <row r="6601" spans="1:5" s="9" customFormat="1" x14ac:dyDescent="0.2">
      <c r="A6601"/>
      <c r="B6601"/>
      <c r="C6601"/>
      <c r="D6601"/>
      <c r="E6601" s="1"/>
    </row>
    <row r="6602" spans="1:5" s="9" customFormat="1" x14ac:dyDescent="0.2">
      <c r="A6602"/>
      <c r="B6602"/>
      <c r="C6602"/>
      <c r="D6602"/>
      <c r="E6602" s="1"/>
    </row>
    <row r="6603" spans="1:5" s="9" customFormat="1" x14ac:dyDescent="0.2">
      <c r="A6603"/>
      <c r="B6603"/>
      <c r="C6603"/>
      <c r="D6603"/>
      <c r="E6603" s="1"/>
    </row>
    <row r="6604" spans="1:5" s="9" customFormat="1" x14ac:dyDescent="0.2">
      <c r="A6604"/>
      <c r="B6604"/>
      <c r="C6604"/>
      <c r="D6604"/>
      <c r="E6604" s="1"/>
    </row>
    <row r="6605" spans="1:5" s="9" customFormat="1" x14ac:dyDescent="0.2">
      <c r="A6605"/>
      <c r="B6605"/>
      <c r="C6605"/>
      <c r="D6605"/>
      <c r="E6605" s="1"/>
    </row>
    <row r="6606" spans="1:5" s="9" customFormat="1" x14ac:dyDescent="0.2">
      <c r="A6606"/>
      <c r="B6606"/>
      <c r="C6606"/>
      <c r="D6606"/>
      <c r="E6606" s="1"/>
    </row>
    <row r="6607" spans="1:5" s="9" customFormat="1" x14ac:dyDescent="0.2">
      <c r="A6607"/>
      <c r="B6607"/>
      <c r="C6607"/>
      <c r="D6607"/>
      <c r="E6607" s="1"/>
    </row>
    <row r="6608" spans="1:5" s="9" customFormat="1" x14ac:dyDescent="0.2">
      <c r="A6608"/>
      <c r="B6608"/>
      <c r="C6608"/>
      <c r="D6608"/>
      <c r="E6608" s="1"/>
    </row>
    <row r="6609" spans="1:5" s="9" customFormat="1" x14ac:dyDescent="0.2">
      <c r="A6609"/>
      <c r="B6609"/>
      <c r="C6609"/>
      <c r="D6609"/>
      <c r="E6609" s="1"/>
    </row>
    <row r="6610" spans="1:5" s="9" customFormat="1" x14ac:dyDescent="0.2">
      <c r="A6610"/>
      <c r="B6610"/>
      <c r="C6610"/>
      <c r="D6610"/>
      <c r="E6610" s="1"/>
    </row>
    <row r="6611" spans="1:5" s="9" customFormat="1" x14ac:dyDescent="0.2">
      <c r="A6611"/>
      <c r="B6611"/>
      <c r="C6611"/>
      <c r="D6611"/>
      <c r="E6611" s="1"/>
    </row>
    <row r="6612" spans="1:5" s="9" customFormat="1" x14ac:dyDescent="0.2">
      <c r="A6612"/>
      <c r="B6612"/>
      <c r="C6612"/>
      <c r="D6612"/>
      <c r="E6612" s="1"/>
    </row>
    <row r="6613" spans="1:5" s="9" customFormat="1" x14ac:dyDescent="0.2">
      <c r="A6613"/>
      <c r="B6613"/>
      <c r="C6613"/>
      <c r="D6613"/>
      <c r="E6613" s="1"/>
    </row>
    <row r="6614" spans="1:5" s="9" customFormat="1" x14ac:dyDescent="0.2">
      <c r="A6614"/>
      <c r="B6614"/>
      <c r="C6614"/>
      <c r="D6614"/>
      <c r="E6614" s="1"/>
    </row>
    <row r="6615" spans="1:5" s="9" customFormat="1" x14ac:dyDescent="0.2">
      <c r="A6615"/>
      <c r="B6615"/>
      <c r="C6615"/>
      <c r="D6615"/>
      <c r="E6615" s="1"/>
    </row>
    <row r="6616" spans="1:5" s="9" customFormat="1" x14ac:dyDescent="0.2">
      <c r="A6616"/>
      <c r="B6616"/>
      <c r="C6616"/>
      <c r="D6616"/>
      <c r="E6616" s="1"/>
    </row>
    <row r="6617" spans="1:5" s="9" customFormat="1" x14ac:dyDescent="0.2">
      <c r="A6617"/>
      <c r="B6617"/>
      <c r="C6617"/>
      <c r="D6617"/>
      <c r="E6617" s="1"/>
    </row>
    <row r="6618" spans="1:5" s="9" customFormat="1" x14ac:dyDescent="0.2">
      <c r="A6618"/>
      <c r="B6618"/>
      <c r="C6618"/>
      <c r="D6618"/>
      <c r="E6618" s="1"/>
    </row>
    <row r="6619" spans="1:5" s="9" customFormat="1" x14ac:dyDescent="0.2">
      <c r="A6619"/>
      <c r="B6619"/>
      <c r="C6619"/>
      <c r="D6619"/>
      <c r="E6619" s="1"/>
    </row>
    <row r="6620" spans="1:5" s="9" customFormat="1" x14ac:dyDescent="0.2">
      <c r="A6620"/>
      <c r="B6620"/>
      <c r="C6620"/>
      <c r="D6620"/>
      <c r="E6620" s="1"/>
    </row>
    <row r="6621" spans="1:5" s="9" customFormat="1" x14ac:dyDescent="0.2">
      <c r="A6621"/>
      <c r="B6621"/>
      <c r="C6621"/>
      <c r="D6621"/>
      <c r="E6621" s="1"/>
    </row>
    <row r="6622" spans="1:5" s="9" customFormat="1" x14ac:dyDescent="0.2">
      <c r="A6622"/>
      <c r="B6622"/>
      <c r="C6622"/>
      <c r="D6622"/>
      <c r="E6622" s="1"/>
    </row>
    <row r="6623" spans="1:5" s="9" customFormat="1" x14ac:dyDescent="0.2">
      <c r="A6623"/>
      <c r="B6623"/>
      <c r="C6623"/>
      <c r="D6623"/>
      <c r="E6623" s="1"/>
    </row>
    <row r="6624" spans="1:5" s="9" customFormat="1" x14ac:dyDescent="0.2">
      <c r="A6624"/>
      <c r="B6624"/>
      <c r="C6624"/>
      <c r="D6624"/>
      <c r="E6624" s="1"/>
    </row>
    <row r="6625" spans="1:5" s="9" customFormat="1" x14ac:dyDescent="0.2">
      <c r="A6625"/>
      <c r="B6625"/>
      <c r="C6625"/>
      <c r="D6625"/>
      <c r="E6625" s="1"/>
    </row>
    <row r="6626" spans="1:5" s="9" customFormat="1" x14ac:dyDescent="0.2">
      <c r="A6626"/>
      <c r="B6626"/>
      <c r="C6626"/>
      <c r="D6626"/>
      <c r="E6626" s="1"/>
    </row>
    <row r="6627" spans="1:5" s="9" customFormat="1" x14ac:dyDescent="0.2">
      <c r="A6627"/>
      <c r="B6627"/>
      <c r="C6627"/>
      <c r="D6627"/>
      <c r="E6627" s="1"/>
    </row>
    <row r="6628" spans="1:5" s="9" customFormat="1" x14ac:dyDescent="0.2">
      <c r="A6628"/>
      <c r="B6628"/>
      <c r="C6628"/>
      <c r="D6628"/>
      <c r="E6628" s="1"/>
    </row>
    <row r="6629" spans="1:5" s="9" customFormat="1" x14ac:dyDescent="0.2">
      <c r="A6629"/>
      <c r="B6629"/>
      <c r="C6629"/>
      <c r="D6629"/>
      <c r="E6629" s="1"/>
    </row>
    <row r="6630" spans="1:5" s="9" customFormat="1" x14ac:dyDescent="0.2">
      <c r="A6630"/>
      <c r="B6630"/>
      <c r="C6630"/>
      <c r="D6630"/>
      <c r="E6630" s="1"/>
    </row>
    <row r="6631" spans="1:5" s="9" customFormat="1" x14ac:dyDescent="0.2">
      <c r="A6631"/>
      <c r="B6631"/>
      <c r="C6631"/>
      <c r="D6631"/>
      <c r="E6631" s="1"/>
    </row>
    <row r="6632" spans="1:5" s="9" customFormat="1" x14ac:dyDescent="0.2">
      <c r="A6632"/>
      <c r="B6632"/>
      <c r="C6632"/>
      <c r="D6632"/>
      <c r="E6632" s="1"/>
    </row>
    <row r="6633" spans="1:5" s="9" customFormat="1" x14ac:dyDescent="0.2">
      <c r="A6633"/>
      <c r="B6633"/>
      <c r="C6633"/>
      <c r="D6633"/>
      <c r="E6633" s="1"/>
    </row>
    <row r="6634" spans="1:5" s="9" customFormat="1" x14ac:dyDescent="0.2">
      <c r="A6634"/>
      <c r="B6634"/>
      <c r="C6634"/>
      <c r="D6634"/>
      <c r="E6634" s="1"/>
    </row>
    <row r="6635" spans="1:5" s="9" customFormat="1" x14ac:dyDescent="0.2">
      <c r="A6635"/>
      <c r="B6635"/>
      <c r="C6635"/>
      <c r="D6635"/>
      <c r="E6635" s="1"/>
    </row>
    <row r="6636" spans="1:5" s="9" customFormat="1" x14ac:dyDescent="0.2">
      <c r="A6636"/>
      <c r="B6636"/>
      <c r="C6636"/>
      <c r="D6636"/>
      <c r="E6636" s="1"/>
    </row>
    <row r="6637" spans="1:5" s="9" customFormat="1" x14ac:dyDescent="0.2">
      <c r="A6637"/>
      <c r="B6637"/>
      <c r="C6637"/>
      <c r="D6637"/>
      <c r="E6637" s="1"/>
    </row>
    <row r="6638" spans="1:5" s="9" customFormat="1" x14ac:dyDescent="0.2">
      <c r="A6638"/>
      <c r="B6638"/>
      <c r="C6638"/>
      <c r="D6638"/>
      <c r="E6638" s="1"/>
    </row>
    <row r="6639" spans="1:5" s="9" customFormat="1" x14ac:dyDescent="0.2">
      <c r="A6639"/>
      <c r="B6639"/>
      <c r="C6639"/>
      <c r="D6639"/>
      <c r="E6639" s="1"/>
    </row>
    <row r="6640" spans="1:5" s="9" customFormat="1" x14ac:dyDescent="0.2">
      <c r="A6640"/>
      <c r="B6640"/>
      <c r="C6640"/>
      <c r="D6640"/>
      <c r="E6640" s="1"/>
    </row>
    <row r="6641" spans="1:5" s="9" customFormat="1" x14ac:dyDescent="0.2">
      <c r="A6641"/>
      <c r="B6641"/>
      <c r="C6641"/>
      <c r="D6641"/>
      <c r="E6641" s="1"/>
    </row>
    <row r="6642" spans="1:5" s="9" customFormat="1" x14ac:dyDescent="0.2">
      <c r="A6642"/>
      <c r="B6642"/>
      <c r="C6642"/>
      <c r="D6642"/>
      <c r="E6642" s="1"/>
    </row>
    <row r="6643" spans="1:5" s="9" customFormat="1" x14ac:dyDescent="0.2">
      <c r="A6643"/>
      <c r="B6643"/>
      <c r="C6643"/>
      <c r="D6643"/>
      <c r="E6643" s="1"/>
    </row>
    <row r="6644" spans="1:5" s="9" customFormat="1" x14ac:dyDescent="0.2">
      <c r="A6644"/>
      <c r="B6644"/>
      <c r="C6644"/>
      <c r="D6644"/>
      <c r="E6644" s="1"/>
    </row>
    <row r="6645" spans="1:5" s="9" customFormat="1" x14ac:dyDescent="0.2">
      <c r="A6645"/>
      <c r="B6645"/>
      <c r="C6645"/>
      <c r="D6645"/>
      <c r="E6645" s="1"/>
    </row>
    <row r="6646" spans="1:5" s="9" customFormat="1" x14ac:dyDescent="0.2">
      <c r="A6646"/>
      <c r="B6646"/>
      <c r="C6646"/>
      <c r="D6646"/>
      <c r="E6646" s="1"/>
    </row>
    <row r="6647" spans="1:5" s="9" customFormat="1" x14ac:dyDescent="0.2">
      <c r="A6647"/>
      <c r="B6647"/>
      <c r="C6647"/>
      <c r="D6647"/>
      <c r="E6647" s="1"/>
    </row>
    <row r="6648" spans="1:5" s="9" customFormat="1" x14ac:dyDescent="0.2">
      <c r="A6648"/>
      <c r="B6648"/>
      <c r="C6648"/>
      <c r="D6648"/>
      <c r="E6648" s="1"/>
    </row>
    <row r="6649" spans="1:5" s="9" customFormat="1" x14ac:dyDescent="0.2">
      <c r="A6649"/>
      <c r="B6649"/>
      <c r="C6649"/>
      <c r="D6649"/>
      <c r="E6649" s="1"/>
    </row>
    <row r="6650" spans="1:5" s="9" customFormat="1" x14ac:dyDescent="0.2">
      <c r="A6650"/>
      <c r="B6650"/>
      <c r="C6650"/>
      <c r="D6650"/>
      <c r="E6650" s="1"/>
    </row>
    <row r="6651" spans="1:5" s="9" customFormat="1" x14ac:dyDescent="0.2">
      <c r="A6651"/>
      <c r="B6651"/>
      <c r="C6651"/>
      <c r="D6651"/>
      <c r="E6651" s="1"/>
    </row>
    <row r="6652" spans="1:5" s="9" customFormat="1" x14ac:dyDescent="0.2">
      <c r="A6652"/>
      <c r="B6652"/>
      <c r="C6652"/>
      <c r="D6652"/>
      <c r="E6652" s="1"/>
    </row>
    <row r="6653" spans="1:5" s="9" customFormat="1" x14ac:dyDescent="0.2">
      <c r="A6653"/>
      <c r="B6653"/>
      <c r="C6653"/>
      <c r="D6653"/>
      <c r="E6653" s="1"/>
    </row>
    <row r="6654" spans="1:5" s="9" customFormat="1" x14ac:dyDescent="0.2">
      <c r="A6654"/>
      <c r="B6654"/>
      <c r="C6654"/>
      <c r="D6654"/>
      <c r="E6654" s="1"/>
    </row>
    <row r="6655" spans="1:5" s="9" customFormat="1" x14ac:dyDescent="0.2">
      <c r="A6655"/>
      <c r="B6655"/>
      <c r="C6655"/>
      <c r="D6655"/>
      <c r="E6655" s="1"/>
    </row>
    <row r="6656" spans="1:5" s="9" customFormat="1" x14ac:dyDescent="0.2">
      <c r="A6656"/>
      <c r="B6656"/>
      <c r="C6656"/>
      <c r="D6656"/>
      <c r="E6656" s="1"/>
    </row>
    <row r="6657" spans="1:5" s="9" customFormat="1" x14ac:dyDescent="0.2">
      <c r="A6657"/>
      <c r="B6657"/>
      <c r="C6657"/>
      <c r="D6657"/>
      <c r="E6657" s="1"/>
    </row>
    <row r="6658" spans="1:5" s="9" customFormat="1" x14ac:dyDescent="0.2">
      <c r="A6658"/>
      <c r="B6658"/>
      <c r="C6658"/>
      <c r="D6658"/>
      <c r="E6658" s="1"/>
    </row>
    <row r="6659" spans="1:5" s="9" customFormat="1" x14ac:dyDescent="0.2">
      <c r="A6659"/>
      <c r="B6659"/>
      <c r="C6659"/>
      <c r="D6659"/>
      <c r="E6659" s="1"/>
    </row>
    <row r="6660" spans="1:5" s="9" customFormat="1" x14ac:dyDescent="0.2">
      <c r="A6660"/>
      <c r="B6660"/>
      <c r="C6660"/>
      <c r="D6660"/>
      <c r="E6660" s="1"/>
    </row>
    <row r="6661" spans="1:5" s="9" customFormat="1" x14ac:dyDescent="0.2">
      <c r="A6661"/>
      <c r="B6661"/>
      <c r="C6661"/>
      <c r="D6661"/>
      <c r="E6661" s="1"/>
    </row>
    <row r="6662" spans="1:5" s="9" customFormat="1" x14ac:dyDescent="0.2">
      <c r="A6662"/>
      <c r="B6662"/>
      <c r="C6662"/>
      <c r="D6662"/>
      <c r="E6662" s="1"/>
    </row>
    <row r="6663" spans="1:5" s="9" customFormat="1" x14ac:dyDescent="0.2">
      <c r="A6663"/>
      <c r="B6663"/>
      <c r="C6663"/>
      <c r="D6663"/>
      <c r="E6663" s="1"/>
    </row>
    <row r="6664" spans="1:5" s="9" customFormat="1" x14ac:dyDescent="0.2">
      <c r="A6664"/>
      <c r="B6664"/>
      <c r="C6664"/>
      <c r="D6664"/>
      <c r="E6664" s="1"/>
    </row>
    <row r="6665" spans="1:5" s="9" customFormat="1" x14ac:dyDescent="0.2">
      <c r="A6665"/>
      <c r="B6665"/>
      <c r="C6665"/>
      <c r="D6665"/>
      <c r="E6665" s="1"/>
    </row>
    <row r="6666" spans="1:5" s="9" customFormat="1" x14ac:dyDescent="0.2">
      <c r="A6666"/>
      <c r="B6666"/>
      <c r="C6666"/>
      <c r="D6666"/>
      <c r="E6666" s="1"/>
    </row>
    <row r="6667" spans="1:5" s="9" customFormat="1" x14ac:dyDescent="0.2">
      <c r="A6667"/>
      <c r="B6667"/>
      <c r="C6667"/>
      <c r="D6667"/>
      <c r="E6667" s="1"/>
    </row>
    <row r="6668" spans="1:5" s="9" customFormat="1" x14ac:dyDescent="0.2">
      <c r="A6668"/>
      <c r="B6668"/>
      <c r="C6668"/>
      <c r="D6668"/>
      <c r="E6668" s="1"/>
    </row>
    <row r="6669" spans="1:5" s="9" customFormat="1" x14ac:dyDescent="0.2">
      <c r="A6669"/>
      <c r="B6669"/>
      <c r="C6669"/>
      <c r="D6669"/>
      <c r="E6669" s="1"/>
    </row>
    <row r="6670" spans="1:5" s="9" customFormat="1" x14ac:dyDescent="0.2">
      <c r="A6670"/>
      <c r="B6670"/>
      <c r="C6670"/>
      <c r="D6670"/>
      <c r="E6670" s="1"/>
    </row>
    <row r="6671" spans="1:5" s="9" customFormat="1" x14ac:dyDescent="0.2">
      <c r="A6671"/>
      <c r="B6671"/>
      <c r="C6671"/>
      <c r="D6671"/>
      <c r="E6671" s="1"/>
    </row>
    <row r="6672" spans="1:5" s="9" customFormat="1" x14ac:dyDescent="0.2">
      <c r="A6672"/>
      <c r="B6672"/>
      <c r="C6672"/>
      <c r="D6672"/>
      <c r="E6672" s="1"/>
    </row>
    <row r="6673" spans="1:5" s="9" customFormat="1" x14ac:dyDescent="0.2">
      <c r="A6673"/>
      <c r="B6673"/>
      <c r="C6673"/>
      <c r="D6673"/>
      <c r="E6673" s="1"/>
    </row>
    <row r="6674" spans="1:5" s="9" customFormat="1" x14ac:dyDescent="0.2">
      <c r="A6674"/>
      <c r="B6674"/>
      <c r="C6674"/>
      <c r="D6674"/>
      <c r="E6674" s="1"/>
    </row>
    <row r="6675" spans="1:5" s="9" customFormat="1" x14ac:dyDescent="0.2">
      <c r="A6675"/>
      <c r="B6675"/>
      <c r="C6675"/>
      <c r="D6675"/>
      <c r="E6675" s="1"/>
    </row>
    <row r="6676" spans="1:5" s="9" customFormat="1" x14ac:dyDescent="0.2">
      <c r="A6676"/>
      <c r="B6676"/>
      <c r="C6676"/>
      <c r="D6676"/>
      <c r="E6676" s="1"/>
    </row>
    <row r="6677" spans="1:5" s="9" customFormat="1" x14ac:dyDescent="0.2">
      <c r="A6677"/>
      <c r="B6677"/>
      <c r="C6677"/>
      <c r="D6677"/>
      <c r="E6677" s="1"/>
    </row>
    <row r="6678" spans="1:5" s="9" customFormat="1" x14ac:dyDescent="0.2">
      <c r="A6678"/>
      <c r="B6678"/>
      <c r="C6678"/>
      <c r="D6678"/>
      <c r="E6678" s="1"/>
    </row>
    <row r="6679" spans="1:5" s="9" customFormat="1" x14ac:dyDescent="0.2">
      <c r="A6679"/>
      <c r="B6679"/>
      <c r="C6679"/>
      <c r="D6679"/>
      <c r="E6679" s="1"/>
    </row>
    <row r="6680" spans="1:5" s="9" customFormat="1" x14ac:dyDescent="0.2">
      <c r="A6680"/>
      <c r="B6680"/>
      <c r="C6680"/>
      <c r="D6680"/>
      <c r="E6680" s="1"/>
    </row>
    <row r="6681" spans="1:5" s="9" customFormat="1" x14ac:dyDescent="0.2">
      <c r="A6681"/>
      <c r="B6681"/>
      <c r="C6681"/>
      <c r="D6681"/>
      <c r="E6681" s="1"/>
    </row>
    <row r="6682" spans="1:5" s="9" customFormat="1" x14ac:dyDescent="0.2">
      <c r="A6682"/>
      <c r="B6682"/>
      <c r="C6682"/>
      <c r="D6682"/>
      <c r="E6682" s="1"/>
    </row>
    <row r="6683" spans="1:5" s="9" customFormat="1" x14ac:dyDescent="0.2">
      <c r="A6683"/>
      <c r="B6683"/>
      <c r="C6683"/>
      <c r="D6683"/>
      <c r="E6683" s="1"/>
    </row>
    <row r="6684" spans="1:5" s="9" customFormat="1" x14ac:dyDescent="0.2">
      <c r="A6684"/>
      <c r="B6684"/>
      <c r="C6684"/>
      <c r="D6684"/>
      <c r="E6684" s="1"/>
    </row>
    <row r="6685" spans="1:5" s="9" customFormat="1" x14ac:dyDescent="0.2">
      <c r="A6685"/>
      <c r="B6685"/>
      <c r="C6685"/>
      <c r="D6685"/>
      <c r="E6685" s="1"/>
    </row>
    <row r="6686" spans="1:5" s="9" customFormat="1" x14ac:dyDescent="0.2">
      <c r="A6686"/>
      <c r="B6686"/>
      <c r="C6686"/>
      <c r="D6686"/>
      <c r="E6686" s="1"/>
    </row>
    <row r="6687" spans="1:5" s="9" customFormat="1" x14ac:dyDescent="0.2">
      <c r="A6687"/>
      <c r="B6687"/>
      <c r="C6687"/>
      <c r="D6687"/>
      <c r="E6687" s="1"/>
    </row>
    <row r="6688" spans="1:5" s="9" customFormat="1" x14ac:dyDescent="0.2">
      <c r="A6688"/>
      <c r="B6688"/>
      <c r="C6688"/>
      <c r="D6688"/>
      <c r="E6688" s="1"/>
    </row>
    <row r="6689" spans="1:5" s="9" customFormat="1" x14ac:dyDescent="0.2">
      <c r="A6689"/>
      <c r="B6689"/>
      <c r="C6689"/>
      <c r="D6689"/>
      <c r="E6689" s="1"/>
    </row>
    <row r="6690" spans="1:5" s="9" customFormat="1" x14ac:dyDescent="0.2">
      <c r="A6690"/>
      <c r="B6690"/>
      <c r="C6690"/>
      <c r="D6690"/>
      <c r="E6690" s="1"/>
    </row>
    <row r="6691" spans="1:5" s="9" customFormat="1" x14ac:dyDescent="0.2">
      <c r="A6691"/>
      <c r="B6691"/>
      <c r="C6691"/>
      <c r="D6691"/>
      <c r="E6691" s="1"/>
    </row>
    <row r="6692" spans="1:5" s="9" customFormat="1" x14ac:dyDescent="0.2">
      <c r="A6692"/>
      <c r="B6692"/>
      <c r="C6692"/>
      <c r="D6692"/>
      <c r="E6692" s="1"/>
    </row>
    <row r="6693" spans="1:5" s="9" customFormat="1" x14ac:dyDescent="0.2">
      <c r="A6693"/>
      <c r="B6693"/>
      <c r="C6693"/>
      <c r="D6693"/>
      <c r="E6693" s="1"/>
    </row>
    <row r="6694" spans="1:5" s="9" customFormat="1" x14ac:dyDescent="0.2">
      <c r="A6694"/>
      <c r="B6694"/>
      <c r="C6694"/>
      <c r="D6694"/>
      <c r="E6694" s="1"/>
    </row>
    <row r="6695" spans="1:5" s="9" customFormat="1" x14ac:dyDescent="0.2">
      <c r="A6695"/>
      <c r="B6695"/>
      <c r="C6695"/>
      <c r="D6695"/>
      <c r="E6695" s="1"/>
    </row>
    <row r="6696" spans="1:5" s="9" customFormat="1" x14ac:dyDescent="0.2">
      <c r="A6696"/>
      <c r="B6696"/>
      <c r="C6696"/>
      <c r="D6696"/>
      <c r="E6696" s="1"/>
    </row>
    <row r="6697" spans="1:5" s="9" customFormat="1" x14ac:dyDescent="0.2">
      <c r="A6697"/>
      <c r="B6697"/>
      <c r="C6697"/>
      <c r="D6697"/>
      <c r="E6697" s="1"/>
    </row>
    <row r="6698" spans="1:5" s="9" customFormat="1" x14ac:dyDescent="0.2">
      <c r="A6698"/>
      <c r="B6698"/>
      <c r="C6698"/>
      <c r="D6698"/>
      <c r="E6698" s="1"/>
    </row>
    <row r="6699" spans="1:5" s="9" customFormat="1" x14ac:dyDescent="0.2">
      <c r="A6699"/>
      <c r="B6699"/>
      <c r="C6699"/>
      <c r="D6699"/>
      <c r="E6699" s="1"/>
    </row>
    <row r="6700" spans="1:5" s="9" customFormat="1" x14ac:dyDescent="0.2">
      <c r="A6700"/>
      <c r="B6700"/>
      <c r="C6700"/>
      <c r="D6700"/>
      <c r="E6700" s="1"/>
    </row>
    <row r="6701" spans="1:5" s="9" customFormat="1" x14ac:dyDescent="0.2">
      <c r="A6701"/>
      <c r="B6701"/>
      <c r="C6701"/>
      <c r="D6701"/>
      <c r="E6701" s="1"/>
    </row>
    <row r="6702" spans="1:5" s="9" customFormat="1" x14ac:dyDescent="0.2">
      <c r="A6702"/>
      <c r="B6702"/>
      <c r="C6702"/>
      <c r="D6702"/>
      <c r="E6702" s="1"/>
    </row>
    <row r="6703" spans="1:5" s="9" customFormat="1" x14ac:dyDescent="0.2">
      <c r="A6703"/>
      <c r="B6703"/>
      <c r="C6703"/>
      <c r="D6703"/>
      <c r="E6703" s="1"/>
    </row>
    <row r="6704" spans="1:5" s="9" customFormat="1" x14ac:dyDescent="0.2">
      <c r="A6704"/>
      <c r="B6704"/>
      <c r="C6704"/>
      <c r="D6704"/>
      <c r="E6704" s="1"/>
    </row>
    <row r="6705" spans="1:5" s="9" customFormat="1" x14ac:dyDescent="0.2">
      <c r="A6705"/>
      <c r="B6705"/>
      <c r="C6705"/>
      <c r="D6705"/>
      <c r="E6705" s="1"/>
    </row>
    <row r="6706" spans="1:5" s="9" customFormat="1" x14ac:dyDescent="0.2">
      <c r="A6706"/>
      <c r="B6706"/>
      <c r="C6706"/>
      <c r="D6706"/>
      <c r="E6706" s="1"/>
    </row>
    <row r="6707" spans="1:5" s="9" customFormat="1" x14ac:dyDescent="0.2">
      <c r="A6707"/>
      <c r="B6707"/>
      <c r="C6707"/>
      <c r="D6707"/>
      <c r="E6707" s="1"/>
    </row>
    <row r="6708" spans="1:5" s="9" customFormat="1" x14ac:dyDescent="0.2">
      <c r="A6708"/>
      <c r="B6708"/>
      <c r="C6708"/>
      <c r="D6708"/>
      <c r="E6708" s="1"/>
    </row>
    <row r="6709" spans="1:5" s="9" customFormat="1" x14ac:dyDescent="0.2">
      <c r="A6709"/>
      <c r="B6709"/>
      <c r="C6709"/>
      <c r="D6709"/>
      <c r="E6709" s="1"/>
    </row>
    <row r="6710" spans="1:5" s="9" customFormat="1" x14ac:dyDescent="0.2">
      <c r="A6710"/>
      <c r="B6710"/>
      <c r="C6710"/>
      <c r="D6710"/>
      <c r="E6710" s="1"/>
    </row>
    <row r="6711" spans="1:5" s="9" customFormat="1" x14ac:dyDescent="0.2">
      <c r="A6711"/>
      <c r="B6711"/>
      <c r="C6711"/>
      <c r="D6711"/>
      <c r="E6711" s="1"/>
    </row>
    <row r="6712" spans="1:5" s="9" customFormat="1" x14ac:dyDescent="0.2">
      <c r="A6712"/>
      <c r="B6712"/>
      <c r="C6712"/>
      <c r="D6712"/>
      <c r="E6712" s="1"/>
    </row>
    <row r="6713" spans="1:5" s="9" customFormat="1" x14ac:dyDescent="0.2">
      <c r="A6713"/>
      <c r="B6713"/>
      <c r="C6713"/>
      <c r="D6713"/>
      <c r="E6713" s="1"/>
    </row>
    <row r="6714" spans="1:5" s="9" customFormat="1" x14ac:dyDescent="0.2">
      <c r="A6714"/>
      <c r="B6714"/>
      <c r="C6714"/>
      <c r="D6714"/>
      <c r="E6714" s="1"/>
    </row>
    <row r="6715" spans="1:5" s="9" customFormat="1" x14ac:dyDescent="0.2">
      <c r="A6715"/>
      <c r="B6715"/>
      <c r="C6715"/>
      <c r="D6715"/>
      <c r="E6715" s="1"/>
    </row>
    <row r="6716" spans="1:5" s="9" customFormat="1" x14ac:dyDescent="0.2">
      <c r="A6716"/>
      <c r="B6716"/>
      <c r="C6716"/>
      <c r="D6716"/>
      <c r="E6716" s="1"/>
    </row>
    <row r="6717" spans="1:5" s="9" customFormat="1" x14ac:dyDescent="0.2">
      <c r="A6717"/>
      <c r="B6717"/>
      <c r="C6717"/>
      <c r="D6717"/>
      <c r="E6717" s="1"/>
    </row>
    <row r="6718" spans="1:5" s="9" customFormat="1" x14ac:dyDescent="0.2">
      <c r="A6718"/>
      <c r="B6718"/>
      <c r="C6718"/>
      <c r="D6718"/>
      <c r="E6718" s="1"/>
    </row>
    <row r="6719" spans="1:5" s="9" customFormat="1" x14ac:dyDescent="0.2">
      <c r="A6719"/>
      <c r="B6719"/>
      <c r="C6719"/>
      <c r="D6719"/>
      <c r="E6719" s="1"/>
    </row>
    <row r="6720" spans="1:5" s="9" customFormat="1" x14ac:dyDescent="0.2">
      <c r="A6720"/>
      <c r="B6720"/>
      <c r="C6720"/>
      <c r="D6720"/>
      <c r="E6720" s="1"/>
    </row>
    <row r="6721" spans="1:5" s="9" customFormat="1" x14ac:dyDescent="0.2">
      <c r="A6721"/>
      <c r="B6721"/>
      <c r="C6721"/>
      <c r="D6721"/>
      <c r="E6721" s="1"/>
    </row>
    <row r="6722" spans="1:5" s="9" customFormat="1" x14ac:dyDescent="0.2">
      <c r="A6722"/>
      <c r="B6722"/>
      <c r="C6722"/>
      <c r="D6722"/>
      <c r="E6722" s="1"/>
    </row>
    <row r="6723" spans="1:5" s="9" customFormat="1" x14ac:dyDescent="0.2">
      <c r="A6723"/>
      <c r="B6723"/>
      <c r="C6723"/>
      <c r="D6723"/>
      <c r="E6723" s="1"/>
    </row>
    <row r="6724" spans="1:5" s="9" customFormat="1" x14ac:dyDescent="0.2">
      <c r="A6724"/>
      <c r="B6724"/>
      <c r="C6724"/>
      <c r="D6724"/>
      <c r="E6724" s="1"/>
    </row>
    <row r="6725" spans="1:5" s="9" customFormat="1" x14ac:dyDescent="0.2">
      <c r="A6725"/>
      <c r="B6725"/>
      <c r="C6725"/>
      <c r="D6725"/>
      <c r="E6725" s="1"/>
    </row>
    <row r="6726" spans="1:5" s="9" customFormat="1" x14ac:dyDescent="0.2">
      <c r="A6726"/>
      <c r="B6726"/>
      <c r="C6726"/>
      <c r="D6726"/>
      <c r="E6726" s="1"/>
    </row>
    <row r="6727" spans="1:5" s="9" customFormat="1" x14ac:dyDescent="0.2">
      <c r="A6727"/>
      <c r="B6727"/>
      <c r="C6727"/>
      <c r="D6727"/>
      <c r="E6727" s="1"/>
    </row>
    <row r="6728" spans="1:5" s="9" customFormat="1" x14ac:dyDescent="0.2">
      <c r="A6728"/>
      <c r="B6728"/>
      <c r="C6728"/>
      <c r="D6728"/>
      <c r="E6728" s="1"/>
    </row>
    <row r="6729" spans="1:5" s="9" customFormat="1" x14ac:dyDescent="0.2">
      <c r="A6729"/>
      <c r="B6729"/>
      <c r="C6729"/>
      <c r="D6729"/>
      <c r="E6729" s="1"/>
    </row>
    <row r="6730" spans="1:5" s="9" customFormat="1" x14ac:dyDescent="0.2">
      <c r="A6730"/>
      <c r="B6730"/>
      <c r="C6730"/>
      <c r="D6730"/>
      <c r="E6730" s="1"/>
    </row>
    <row r="6731" spans="1:5" s="9" customFormat="1" x14ac:dyDescent="0.2">
      <c r="A6731"/>
      <c r="B6731"/>
      <c r="C6731"/>
      <c r="D6731"/>
      <c r="E6731" s="1"/>
    </row>
    <row r="6732" spans="1:5" s="9" customFormat="1" x14ac:dyDescent="0.2">
      <c r="A6732"/>
      <c r="B6732"/>
      <c r="C6732"/>
      <c r="D6732"/>
      <c r="E6732" s="1"/>
    </row>
    <row r="6733" spans="1:5" s="9" customFormat="1" x14ac:dyDescent="0.2">
      <c r="A6733"/>
      <c r="B6733"/>
      <c r="C6733"/>
      <c r="D6733"/>
      <c r="E6733" s="1"/>
    </row>
    <row r="6734" spans="1:5" s="9" customFormat="1" x14ac:dyDescent="0.2">
      <c r="A6734"/>
      <c r="B6734"/>
      <c r="C6734"/>
      <c r="D6734"/>
      <c r="E6734" s="1"/>
    </row>
    <row r="6735" spans="1:5" s="9" customFormat="1" x14ac:dyDescent="0.2">
      <c r="A6735"/>
      <c r="B6735"/>
      <c r="C6735"/>
      <c r="D6735"/>
      <c r="E6735" s="1"/>
    </row>
    <row r="6736" spans="1:5" s="9" customFormat="1" x14ac:dyDescent="0.2">
      <c r="A6736"/>
      <c r="B6736"/>
      <c r="C6736"/>
      <c r="D6736"/>
      <c r="E6736" s="1"/>
    </row>
    <row r="6737" spans="1:5" s="9" customFormat="1" x14ac:dyDescent="0.2">
      <c r="A6737"/>
      <c r="B6737"/>
      <c r="C6737"/>
      <c r="D6737"/>
      <c r="E6737" s="1"/>
    </row>
    <row r="6738" spans="1:5" s="9" customFormat="1" x14ac:dyDescent="0.2">
      <c r="A6738"/>
      <c r="B6738"/>
      <c r="C6738"/>
      <c r="D6738"/>
      <c r="E6738" s="1"/>
    </row>
    <row r="6739" spans="1:5" s="9" customFormat="1" x14ac:dyDescent="0.2">
      <c r="A6739"/>
      <c r="B6739"/>
      <c r="C6739"/>
      <c r="D6739"/>
      <c r="E6739" s="1"/>
    </row>
    <row r="6740" spans="1:5" s="9" customFormat="1" x14ac:dyDescent="0.2">
      <c r="A6740"/>
      <c r="B6740"/>
      <c r="C6740"/>
      <c r="D6740"/>
      <c r="E6740" s="1"/>
    </row>
    <row r="6741" spans="1:5" s="9" customFormat="1" x14ac:dyDescent="0.2">
      <c r="A6741"/>
      <c r="B6741"/>
      <c r="C6741"/>
      <c r="D6741"/>
      <c r="E6741" s="1"/>
    </row>
    <row r="6742" spans="1:5" s="9" customFormat="1" x14ac:dyDescent="0.2">
      <c r="A6742"/>
      <c r="B6742"/>
      <c r="C6742"/>
      <c r="D6742"/>
      <c r="E6742" s="1"/>
    </row>
    <row r="6743" spans="1:5" s="9" customFormat="1" x14ac:dyDescent="0.2">
      <c r="A6743"/>
      <c r="B6743"/>
      <c r="C6743"/>
      <c r="D6743"/>
      <c r="E6743" s="1"/>
    </row>
    <row r="6744" spans="1:5" s="9" customFormat="1" x14ac:dyDescent="0.2">
      <c r="A6744"/>
      <c r="B6744"/>
      <c r="C6744"/>
      <c r="D6744"/>
      <c r="E6744" s="1"/>
    </row>
    <row r="6745" spans="1:5" s="9" customFormat="1" x14ac:dyDescent="0.2">
      <c r="A6745"/>
      <c r="B6745"/>
      <c r="C6745"/>
      <c r="D6745"/>
      <c r="E6745" s="1"/>
    </row>
    <row r="6746" spans="1:5" s="9" customFormat="1" x14ac:dyDescent="0.2">
      <c r="A6746"/>
      <c r="B6746"/>
      <c r="C6746"/>
      <c r="D6746"/>
      <c r="E6746" s="1"/>
    </row>
    <row r="6747" spans="1:5" s="9" customFormat="1" x14ac:dyDescent="0.2">
      <c r="A6747"/>
      <c r="B6747"/>
      <c r="C6747"/>
      <c r="D6747"/>
      <c r="E6747" s="1"/>
    </row>
    <row r="6748" spans="1:5" s="9" customFormat="1" x14ac:dyDescent="0.2">
      <c r="A6748"/>
      <c r="B6748"/>
      <c r="C6748"/>
      <c r="D6748"/>
      <c r="E6748" s="1"/>
    </row>
    <row r="6749" spans="1:5" s="9" customFormat="1" x14ac:dyDescent="0.2">
      <c r="A6749"/>
      <c r="B6749"/>
      <c r="C6749"/>
      <c r="D6749"/>
      <c r="E6749" s="1"/>
    </row>
    <row r="6750" spans="1:5" s="9" customFormat="1" x14ac:dyDescent="0.2">
      <c r="A6750"/>
      <c r="B6750"/>
      <c r="C6750"/>
      <c r="D6750"/>
      <c r="E6750" s="1"/>
    </row>
    <row r="6751" spans="1:5" s="9" customFormat="1" x14ac:dyDescent="0.2">
      <c r="A6751"/>
      <c r="B6751"/>
      <c r="C6751"/>
      <c r="D6751"/>
      <c r="E6751" s="1"/>
    </row>
    <row r="6752" spans="1:5" s="9" customFormat="1" x14ac:dyDescent="0.2">
      <c r="A6752"/>
      <c r="B6752"/>
      <c r="C6752"/>
      <c r="D6752"/>
      <c r="E6752" s="1"/>
    </row>
    <row r="6753" spans="1:5" s="9" customFormat="1" x14ac:dyDescent="0.2">
      <c r="A6753"/>
      <c r="B6753"/>
      <c r="C6753"/>
      <c r="D6753"/>
      <c r="E6753" s="1"/>
    </row>
    <row r="6754" spans="1:5" s="9" customFormat="1" x14ac:dyDescent="0.2">
      <c r="A6754"/>
      <c r="B6754"/>
      <c r="C6754"/>
      <c r="D6754"/>
      <c r="E6754" s="1"/>
    </row>
    <row r="6755" spans="1:5" s="9" customFormat="1" x14ac:dyDescent="0.2">
      <c r="A6755"/>
      <c r="B6755"/>
      <c r="C6755"/>
      <c r="D6755"/>
      <c r="E6755" s="1"/>
    </row>
    <row r="6756" spans="1:5" s="9" customFormat="1" x14ac:dyDescent="0.2">
      <c r="A6756"/>
      <c r="B6756"/>
      <c r="C6756"/>
      <c r="D6756"/>
      <c r="E6756" s="1"/>
    </row>
    <row r="6757" spans="1:5" s="9" customFormat="1" x14ac:dyDescent="0.2">
      <c r="A6757"/>
      <c r="B6757"/>
      <c r="C6757"/>
      <c r="D6757"/>
      <c r="E6757" s="1"/>
    </row>
    <row r="6758" spans="1:5" s="9" customFormat="1" x14ac:dyDescent="0.2">
      <c r="A6758"/>
      <c r="B6758"/>
      <c r="C6758"/>
      <c r="D6758"/>
      <c r="E6758" s="1"/>
    </row>
    <row r="6759" spans="1:5" s="9" customFormat="1" x14ac:dyDescent="0.2">
      <c r="A6759"/>
      <c r="B6759"/>
      <c r="C6759"/>
      <c r="D6759"/>
      <c r="E6759" s="1"/>
    </row>
    <row r="6760" spans="1:5" s="9" customFormat="1" x14ac:dyDescent="0.2">
      <c r="A6760"/>
      <c r="B6760"/>
      <c r="C6760"/>
      <c r="D6760"/>
      <c r="E6760" s="1"/>
    </row>
    <row r="6761" spans="1:5" s="9" customFormat="1" x14ac:dyDescent="0.2">
      <c r="A6761"/>
      <c r="B6761"/>
      <c r="C6761"/>
      <c r="D6761"/>
      <c r="E6761" s="1"/>
    </row>
    <row r="6762" spans="1:5" s="9" customFormat="1" x14ac:dyDescent="0.2">
      <c r="A6762"/>
      <c r="B6762"/>
      <c r="C6762"/>
      <c r="D6762"/>
      <c r="E6762" s="1"/>
    </row>
    <row r="6763" spans="1:5" s="9" customFormat="1" x14ac:dyDescent="0.2">
      <c r="A6763"/>
      <c r="B6763"/>
      <c r="C6763"/>
      <c r="D6763"/>
      <c r="E6763" s="1"/>
    </row>
    <row r="6764" spans="1:5" s="9" customFormat="1" x14ac:dyDescent="0.2">
      <c r="A6764"/>
      <c r="B6764"/>
      <c r="C6764"/>
      <c r="D6764"/>
      <c r="E6764" s="1"/>
    </row>
    <row r="6765" spans="1:5" s="9" customFormat="1" x14ac:dyDescent="0.2">
      <c r="A6765"/>
      <c r="B6765"/>
      <c r="C6765"/>
      <c r="D6765"/>
      <c r="E6765" s="1"/>
    </row>
    <row r="6766" spans="1:5" s="9" customFormat="1" x14ac:dyDescent="0.2">
      <c r="A6766"/>
      <c r="B6766"/>
      <c r="C6766"/>
      <c r="D6766"/>
      <c r="E6766" s="1"/>
    </row>
    <row r="6767" spans="1:5" s="9" customFormat="1" x14ac:dyDescent="0.2">
      <c r="A6767"/>
      <c r="B6767"/>
      <c r="C6767"/>
      <c r="D6767"/>
      <c r="E6767" s="1"/>
    </row>
    <row r="6768" spans="1:5" s="9" customFormat="1" x14ac:dyDescent="0.2">
      <c r="A6768"/>
      <c r="B6768"/>
      <c r="C6768"/>
      <c r="D6768"/>
      <c r="E6768" s="1"/>
    </row>
    <row r="6769" spans="1:5" s="9" customFormat="1" x14ac:dyDescent="0.2">
      <c r="A6769"/>
      <c r="B6769"/>
      <c r="C6769"/>
      <c r="D6769"/>
      <c r="E6769" s="1"/>
    </row>
    <row r="6770" spans="1:5" s="9" customFormat="1" x14ac:dyDescent="0.2">
      <c r="A6770"/>
      <c r="B6770"/>
      <c r="C6770"/>
      <c r="D6770"/>
      <c r="E6770" s="1"/>
    </row>
    <row r="6771" spans="1:5" s="9" customFormat="1" x14ac:dyDescent="0.2">
      <c r="A6771"/>
      <c r="B6771"/>
      <c r="C6771"/>
      <c r="D6771"/>
      <c r="E6771" s="1"/>
    </row>
    <row r="6772" spans="1:5" s="9" customFormat="1" x14ac:dyDescent="0.2">
      <c r="A6772"/>
      <c r="B6772"/>
      <c r="C6772"/>
      <c r="D6772"/>
      <c r="E6772" s="1"/>
    </row>
    <row r="6773" spans="1:5" s="9" customFormat="1" x14ac:dyDescent="0.2">
      <c r="A6773"/>
      <c r="B6773"/>
      <c r="C6773"/>
      <c r="D6773"/>
      <c r="E6773" s="1"/>
    </row>
    <row r="6774" spans="1:5" s="9" customFormat="1" x14ac:dyDescent="0.2">
      <c r="A6774"/>
      <c r="B6774"/>
      <c r="C6774"/>
      <c r="D6774"/>
      <c r="E6774" s="1"/>
    </row>
    <row r="6775" spans="1:5" s="9" customFormat="1" x14ac:dyDescent="0.2">
      <c r="A6775"/>
      <c r="B6775"/>
      <c r="C6775"/>
      <c r="D6775"/>
      <c r="E6775" s="1"/>
    </row>
    <row r="6776" spans="1:5" s="9" customFormat="1" x14ac:dyDescent="0.2">
      <c r="A6776"/>
      <c r="B6776"/>
      <c r="C6776"/>
      <c r="D6776"/>
      <c r="E6776" s="1"/>
    </row>
    <row r="6777" spans="1:5" s="9" customFormat="1" x14ac:dyDescent="0.2">
      <c r="A6777"/>
      <c r="B6777"/>
      <c r="C6777"/>
      <c r="D6777"/>
      <c r="E6777" s="1"/>
    </row>
    <row r="6778" spans="1:5" s="9" customFormat="1" x14ac:dyDescent="0.2">
      <c r="A6778"/>
      <c r="B6778"/>
      <c r="C6778"/>
      <c r="D6778"/>
      <c r="E6778" s="1"/>
    </row>
    <row r="6779" spans="1:5" s="9" customFormat="1" x14ac:dyDescent="0.2">
      <c r="A6779"/>
      <c r="B6779"/>
      <c r="C6779"/>
      <c r="D6779"/>
      <c r="E6779" s="1"/>
    </row>
    <row r="6780" spans="1:5" s="9" customFormat="1" x14ac:dyDescent="0.2">
      <c r="A6780"/>
      <c r="B6780"/>
      <c r="C6780"/>
      <c r="D6780"/>
      <c r="E6780" s="1"/>
    </row>
    <row r="6781" spans="1:5" s="9" customFormat="1" x14ac:dyDescent="0.2">
      <c r="A6781"/>
      <c r="B6781"/>
      <c r="C6781"/>
      <c r="D6781"/>
      <c r="E6781" s="1"/>
    </row>
    <row r="6782" spans="1:5" s="9" customFormat="1" x14ac:dyDescent="0.2">
      <c r="A6782"/>
      <c r="B6782"/>
      <c r="C6782"/>
      <c r="D6782"/>
      <c r="E6782" s="1"/>
    </row>
    <row r="6783" spans="1:5" s="9" customFormat="1" x14ac:dyDescent="0.2">
      <c r="A6783"/>
      <c r="B6783"/>
      <c r="C6783"/>
      <c r="D6783"/>
      <c r="E6783" s="1"/>
    </row>
    <row r="6784" spans="1:5" s="9" customFormat="1" x14ac:dyDescent="0.2">
      <c r="A6784"/>
      <c r="B6784"/>
      <c r="C6784"/>
      <c r="D6784"/>
      <c r="E6784" s="1"/>
    </row>
    <row r="6785" spans="1:5" s="9" customFormat="1" x14ac:dyDescent="0.2">
      <c r="A6785"/>
      <c r="B6785"/>
      <c r="C6785"/>
      <c r="D6785"/>
      <c r="E6785" s="1"/>
    </row>
    <row r="6786" spans="1:5" s="9" customFormat="1" x14ac:dyDescent="0.2">
      <c r="A6786"/>
      <c r="B6786"/>
      <c r="C6786"/>
      <c r="D6786"/>
      <c r="E6786" s="1"/>
    </row>
    <row r="6787" spans="1:5" s="9" customFormat="1" x14ac:dyDescent="0.2">
      <c r="A6787"/>
      <c r="B6787"/>
      <c r="C6787"/>
      <c r="D6787"/>
      <c r="E6787" s="1"/>
    </row>
    <row r="6788" spans="1:5" s="9" customFormat="1" x14ac:dyDescent="0.2">
      <c r="A6788"/>
      <c r="B6788"/>
      <c r="C6788"/>
      <c r="D6788"/>
      <c r="E6788" s="1"/>
    </row>
    <row r="6789" spans="1:5" s="9" customFormat="1" x14ac:dyDescent="0.2">
      <c r="A6789"/>
      <c r="B6789"/>
      <c r="C6789"/>
      <c r="D6789"/>
      <c r="E6789" s="1"/>
    </row>
    <row r="6790" spans="1:5" s="9" customFormat="1" x14ac:dyDescent="0.2">
      <c r="A6790"/>
      <c r="B6790"/>
      <c r="C6790"/>
      <c r="D6790"/>
      <c r="E6790" s="1"/>
    </row>
    <row r="6791" spans="1:5" s="9" customFormat="1" x14ac:dyDescent="0.2">
      <c r="A6791"/>
      <c r="B6791"/>
      <c r="C6791"/>
      <c r="D6791"/>
      <c r="E6791" s="1"/>
    </row>
    <row r="6792" spans="1:5" s="9" customFormat="1" x14ac:dyDescent="0.2">
      <c r="A6792"/>
      <c r="B6792"/>
      <c r="C6792"/>
      <c r="D6792"/>
      <c r="E6792" s="1"/>
    </row>
    <row r="6793" spans="1:5" s="9" customFormat="1" x14ac:dyDescent="0.2">
      <c r="A6793"/>
      <c r="B6793"/>
      <c r="C6793"/>
      <c r="D6793"/>
      <c r="E6793" s="1"/>
    </row>
    <row r="6794" spans="1:5" s="9" customFormat="1" x14ac:dyDescent="0.2">
      <c r="A6794"/>
      <c r="B6794"/>
      <c r="C6794"/>
      <c r="D6794"/>
      <c r="E6794" s="1"/>
    </row>
    <row r="6795" spans="1:5" s="9" customFormat="1" x14ac:dyDescent="0.2">
      <c r="A6795"/>
      <c r="B6795"/>
      <c r="C6795"/>
      <c r="D6795"/>
      <c r="E6795" s="1"/>
    </row>
    <row r="6796" spans="1:5" s="9" customFormat="1" x14ac:dyDescent="0.2">
      <c r="A6796"/>
      <c r="B6796"/>
      <c r="C6796"/>
      <c r="D6796"/>
      <c r="E6796" s="1"/>
    </row>
    <row r="6797" spans="1:5" s="9" customFormat="1" x14ac:dyDescent="0.2">
      <c r="A6797"/>
      <c r="B6797"/>
      <c r="C6797"/>
      <c r="D6797"/>
      <c r="E6797" s="1"/>
    </row>
    <row r="6798" spans="1:5" s="9" customFormat="1" x14ac:dyDescent="0.2">
      <c r="A6798"/>
      <c r="B6798"/>
      <c r="C6798"/>
      <c r="D6798"/>
      <c r="E6798" s="1"/>
    </row>
    <row r="6799" spans="1:5" s="9" customFormat="1" x14ac:dyDescent="0.2">
      <c r="A6799"/>
      <c r="B6799"/>
      <c r="C6799"/>
      <c r="D6799"/>
      <c r="E6799" s="1"/>
    </row>
    <row r="6800" spans="1:5" s="9" customFormat="1" x14ac:dyDescent="0.2">
      <c r="A6800"/>
      <c r="B6800"/>
      <c r="C6800"/>
      <c r="D6800"/>
      <c r="E6800" s="1"/>
    </row>
    <row r="6801" spans="1:5" s="9" customFormat="1" x14ac:dyDescent="0.2">
      <c r="A6801"/>
      <c r="B6801"/>
      <c r="C6801"/>
      <c r="D6801"/>
      <c r="E6801" s="1"/>
    </row>
    <row r="6802" spans="1:5" s="9" customFormat="1" x14ac:dyDescent="0.2">
      <c r="A6802"/>
      <c r="B6802"/>
      <c r="C6802"/>
      <c r="D6802"/>
      <c r="E6802" s="1"/>
    </row>
    <row r="6803" spans="1:5" s="9" customFormat="1" x14ac:dyDescent="0.2">
      <c r="A6803"/>
      <c r="B6803"/>
      <c r="C6803"/>
      <c r="D6803"/>
      <c r="E6803" s="1"/>
    </row>
    <row r="6804" spans="1:5" s="9" customFormat="1" x14ac:dyDescent="0.2">
      <c r="A6804"/>
      <c r="B6804"/>
      <c r="C6804"/>
      <c r="D6804"/>
      <c r="E6804" s="1"/>
    </row>
    <row r="6805" spans="1:5" s="9" customFormat="1" x14ac:dyDescent="0.2">
      <c r="A6805"/>
      <c r="B6805"/>
      <c r="C6805"/>
      <c r="D6805"/>
      <c r="E6805" s="1"/>
    </row>
    <row r="6806" spans="1:5" s="9" customFormat="1" x14ac:dyDescent="0.2">
      <c r="A6806"/>
      <c r="B6806"/>
      <c r="C6806"/>
      <c r="D6806"/>
      <c r="E6806" s="1"/>
    </row>
    <row r="6807" spans="1:5" s="9" customFormat="1" x14ac:dyDescent="0.2">
      <c r="A6807"/>
      <c r="B6807"/>
      <c r="C6807"/>
      <c r="D6807"/>
      <c r="E6807" s="1"/>
    </row>
    <row r="6808" spans="1:5" s="9" customFormat="1" x14ac:dyDescent="0.2">
      <c r="A6808"/>
      <c r="B6808"/>
      <c r="C6808"/>
      <c r="D6808"/>
      <c r="E6808" s="1"/>
    </row>
    <row r="6809" spans="1:5" s="9" customFormat="1" x14ac:dyDescent="0.2">
      <c r="A6809"/>
      <c r="B6809"/>
      <c r="C6809"/>
      <c r="D6809"/>
      <c r="E6809" s="1"/>
    </row>
    <row r="6810" spans="1:5" s="9" customFormat="1" x14ac:dyDescent="0.2">
      <c r="A6810"/>
      <c r="B6810"/>
      <c r="C6810"/>
      <c r="D6810"/>
      <c r="E6810" s="1"/>
    </row>
    <row r="6811" spans="1:5" s="9" customFormat="1" x14ac:dyDescent="0.2">
      <c r="A6811"/>
      <c r="B6811"/>
      <c r="C6811"/>
      <c r="D6811"/>
      <c r="E6811" s="1"/>
    </row>
    <row r="6812" spans="1:5" s="9" customFormat="1" x14ac:dyDescent="0.2">
      <c r="A6812"/>
      <c r="B6812"/>
      <c r="C6812"/>
      <c r="D6812"/>
      <c r="E6812" s="1"/>
    </row>
    <row r="6813" spans="1:5" s="9" customFormat="1" x14ac:dyDescent="0.2">
      <c r="A6813"/>
      <c r="B6813"/>
      <c r="C6813"/>
      <c r="D6813"/>
      <c r="E6813" s="1"/>
    </row>
    <row r="6814" spans="1:5" s="9" customFormat="1" x14ac:dyDescent="0.2">
      <c r="A6814"/>
      <c r="B6814"/>
      <c r="C6814"/>
      <c r="D6814"/>
      <c r="E6814" s="1"/>
    </row>
    <row r="6815" spans="1:5" s="9" customFormat="1" x14ac:dyDescent="0.2">
      <c r="A6815"/>
      <c r="B6815"/>
      <c r="C6815"/>
      <c r="D6815"/>
      <c r="E6815" s="1"/>
    </row>
    <row r="6816" spans="1:5" s="9" customFormat="1" x14ac:dyDescent="0.2">
      <c r="A6816"/>
      <c r="B6816"/>
      <c r="C6816"/>
      <c r="D6816"/>
      <c r="E6816" s="1"/>
    </row>
    <row r="6817" spans="1:5" s="9" customFormat="1" x14ac:dyDescent="0.2">
      <c r="A6817"/>
      <c r="B6817"/>
      <c r="C6817"/>
      <c r="D6817"/>
      <c r="E6817" s="1"/>
    </row>
    <row r="6818" spans="1:5" s="9" customFormat="1" x14ac:dyDescent="0.2">
      <c r="A6818"/>
      <c r="B6818"/>
      <c r="C6818"/>
      <c r="D6818"/>
      <c r="E6818" s="1"/>
    </row>
    <row r="6819" spans="1:5" s="9" customFormat="1" x14ac:dyDescent="0.2">
      <c r="A6819"/>
      <c r="B6819"/>
      <c r="C6819"/>
      <c r="D6819"/>
      <c r="E6819" s="1"/>
    </row>
    <row r="6820" spans="1:5" s="9" customFormat="1" x14ac:dyDescent="0.2">
      <c r="A6820"/>
      <c r="B6820"/>
      <c r="C6820"/>
      <c r="D6820"/>
      <c r="E6820" s="1"/>
    </row>
    <row r="6821" spans="1:5" s="9" customFormat="1" x14ac:dyDescent="0.2">
      <c r="A6821"/>
      <c r="B6821"/>
      <c r="C6821"/>
      <c r="D6821"/>
      <c r="E6821" s="1"/>
    </row>
    <row r="6822" spans="1:5" s="9" customFormat="1" x14ac:dyDescent="0.2">
      <c r="A6822"/>
      <c r="B6822"/>
      <c r="C6822"/>
      <c r="D6822"/>
      <c r="E6822" s="1"/>
    </row>
    <row r="6823" spans="1:5" s="9" customFormat="1" x14ac:dyDescent="0.2">
      <c r="A6823"/>
      <c r="B6823"/>
      <c r="C6823"/>
      <c r="D6823"/>
      <c r="E6823" s="1"/>
    </row>
    <row r="6824" spans="1:5" s="9" customFormat="1" x14ac:dyDescent="0.2">
      <c r="A6824"/>
      <c r="B6824"/>
      <c r="C6824"/>
      <c r="D6824"/>
      <c r="E6824" s="1"/>
    </row>
    <row r="6825" spans="1:5" s="9" customFormat="1" x14ac:dyDescent="0.2">
      <c r="A6825"/>
      <c r="B6825"/>
      <c r="C6825"/>
      <c r="D6825"/>
      <c r="E6825" s="1"/>
    </row>
    <row r="6826" spans="1:5" s="9" customFormat="1" x14ac:dyDescent="0.2">
      <c r="A6826"/>
      <c r="B6826"/>
      <c r="C6826"/>
      <c r="D6826"/>
      <c r="E6826" s="1"/>
    </row>
    <row r="6827" spans="1:5" s="9" customFormat="1" x14ac:dyDescent="0.2">
      <c r="A6827"/>
      <c r="B6827"/>
      <c r="C6827"/>
      <c r="D6827"/>
      <c r="E6827" s="1"/>
    </row>
    <row r="6828" spans="1:5" s="9" customFormat="1" x14ac:dyDescent="0.2">
      <c r="A6828"/>
      <c r="B6828"/>
      <c r="C6828"/>
      <c r="D6828"/>
      <c r="E6828" s="1"/>
    </row>
    <row r="6829" spans="1:5" s="9" customFormat="1" x14ac:dyDescent="0.2">
      <c r="A6829"/>
      <c r="B6829"/>
      <c r="C6829"/>
      <c r="D6829"/>
      <c r="E6829" s="1"/>
    </row>
    <row r="6830" spans="1:5" s="9" customFormat="1" x14ac:dyDescent="0.2">
      <c r="A6830"/>
      <c r="B6830"/>
      <c r="C6830"/>
      <c r="D6830"/>
      <c r="E6830" s="1"/>
    </row>
    <row r="6831" spans="1:5" s="9" customFormat="1" x14ac:dyDescent="0.2">
      <c r="A6831"/>
      <c r="B6831"/>
      <c r="C6831"/>
      <c r="D6831"/>
      <c r="E6831" s="1"/>
    </row>
    <row r="6832" spans="1:5" s="9" customFormat="1" x14ac:dyDescent="0.2">
      <c r="A6832"/>
      <c r="B6832"/>
      <c r="C6832"/>
      <c r="D6832"/>
      <c r="E6832" s="1"/>
    </row>
    <row r="6833" spans="1:5" s="9" customFormat="1" x14ac:dyDescent="0.2">
      <c r="A6833"/>
      <c r="B6833"/>
      <c r="C6833"/>
      <c r="D6833"/>
      <c r="E6833" s="1"/>
    </row>
    <row r="6834" spans="1:5" s="9" customFormat="1" x14ac:dyDescent="0.2">
      <c r="A6834"/>
      <c r="B6834"/>
      <c r="C6834"/>
      <c r="D6834"/>
      <c r="E6834" s="1"/>
    </row>
    <row r="6835" spans="1:5" s="9" customFormat="1" x14ac:dyDescent="0.2">
      <c r="A6835"/>
      <c r="B6835"/>
      <c r="C6835"/>
      <c r="D6835"/>
      <c r="E6835" s="1"/>
    </row>
    <row r="6836" spans="1:5" s="9" customFormat="1" x14ac:dyDescent="0.2">
      <c r="A6836"/>
      <c r="B6836"/>
      <c r="C6836"/>
      <c r="D6836"/>
      <c r="E6836" s="1"/>
    </row>
    <row r="6837" spans="1:5" s="9" customFormat="1" x14ac:dyDescent="0.2">
      <c r="A6837"/>
      <c r="B6837"/>
      <c r="C6837"/>
      <c r="D6837"/>
      <c r="E6837" s="1"/>
    </row>
    <row r="6838" spans="1:5" s="9" customFormat="1" x14ac:dyDescent="0.2">
      <c r="A6838"/>
      <c r="B6838"/>
      <c r="C6838"/>
      <c r="D6838"/>
      <c r="E6838" s="1"/>
    </row>
    <row r="6839" spans="1:5" s="9" customFormat="1" x14ac:dyDescent="0.2">
      <c r="A6839"/>
      <c r="B6839"/>
      <c r="C6839"/>
      <c r="D6839"/>
      <c r="E6839" s="1"/>
    </row>
    <row r="6840" spans="1:5" s="9" customFormat="1" x14ac:dyDescent="0.2">
      <c r="A6840"/>
      <c r="B6840"/>
      <c r="C6840"/>
      <c r="D6840"/>
      <c r="E6840" s="1"/>
    </row>
    <row r="6841" spans="1:5" s="9" customFormat="1" x14ac:dyDescent="0.2">
      <c r="A6841"/>
      <c r="B6841"/>
      <c r="C6841"/>
      <c r="D6841"/>
      <c r="E6841" s="1"/>
    </row>
    <row r="6842" spans="1:5" s="9" customFormat="1" x14ac:dyDescent="0.2">
      <c r="A6842"/>
      <c r="B6842"/>
      <c r="C6842"/>
      <c r="D6842"/>
      <c r="E6842" s="1"/>
    </row>
    <row r="6843" spans="1:5" s="9" customFormat="1" x14ac:dyDescent="0.2">
      <c r="A6843"/>
      <c r="B6843"/>
      <c r="C6843"/>
      <c r="D6843"/>
      <c r="E6843" s="1"/>
    </row>
    <row r="6844" spans="1:5" s="9" customFormat="1" x14ac:dyDescent="0.2">
      <c r="A6844"/>
      <c r="B6844"/>
      <c r="C6844"/>
      <c r="D6844"/>
      <c r="E6844" s="1"/>
    </row>
    <row r="6845" spans="1:5" s="9" customFormat="1" x14ac:dyDescent="0.2">
      <c r="A6845"/>
      <c r="B6845"/>
      <c r="C6845"/>
      <c r="D6845"/>
      <c r="E6845" s="1"/>
    </row>
    <row r="6846" spans="1:5" s="9" customFormat="1" x14ac:dyDescent="0.2">
      <c r="A6846"/>
      <c r="B6846"/>
      <c r="C6846"/>
      <c r="D6846"/>
      <c r="E6846" s="1"/>
    </row>
    <row r="6847" spans="1:5" s="9" customFormat="1" x14ac:dyDescent="0.2">
      <c r="A6847"/>
      <c r="B6847"/>
      <c r="C6847"/>
      <c r="D6847"/>
      <c r="E6847" s="1"/>
    </row>
    <row r="6848" spans="1:5" s="9" customFormat="1" x14ac:dyDescent="0.2">
      <c r="A6848"/>
      <c r="B6848"/>
      <c r="C6848"/>
      <c r="D6848"/>
      <c r="E6848" s="1"/>
    </row>
    <row r="6849" spans="1:5" s="9" customFormat="1" x14ac:dyDescent="0.2">
      <c r="A6849"/>
      <c r="B6849"/>
      <c r="C6849"/>
      <c r="D6849"/>
      <c r="E6849" s="1"/>
    </row>
    <row r="6850" spans="1:5" s="9" customFormat="1" x14ac:dyDescent="0.2">
      <c r="A6850"/>
      <c r="B6850"/>
      <c r="C6850"/>
      <c r="D6850"/>
      <c r="E6850" s="1"/>
    </row>
    <row r="6851" spans="1:5" s="9" customFormat="1" x14ac:dyDescent="0.2">
      <c r="A6851"/>
      <c r="B6851"/>
      <c r="C6851"/>
      <c r="D6851"/>
      <c r="E6851" s="1"/>
    </row>
    <row r="6852" spans="1:5" s="9" customFormat="1" x14ac:dyDescent="0.2">
      <c r="A6852"/>
      <c r="B6852"/>
      <c r="C6852"/>
      <c r="D6852"/>
      <c r="E6852" s="1"/>
    </row>
    <row r="6853" spans="1:5" s="9" customFormat="1" x14ac:dyDescent="0.2">
      <c r="A6853"/>
      <c r="B6853"/>
      <c r="C6853"/>
      <c r="D6853"/>
      <c r="E6853" s="1"/>
    </row>
    <row r="6854" spans="1:5" s="9" customFormat="1" x14ac:dyDescent="0.2">
      <c r="A6854"/>
      <c r="B6854"/>
      <c r="C6854"/>
      <c r="D6854"/>
      <c r="E6854" s="1"/>
    </row>
    <row r="6855" spans="1:5" s="9" customFormat="1" x14ac:dyDescent="0.2">
      <c r="A6855"/>
      <c r="B6855"/>
      <c r="C6855"/>
      <c r="D6855"/>
      <c r="E6855" s="1"/>
    </row>
    <row r="6856" spans="1:5" s="9" customFormat="1" x14ac:dyDescent="0.2">
      <c r="A6856"/>
      <c r="B6856"/>
      <c r="C6856"/>
      <c r="D6856"/>
      <c r="E6856" s="1"/>
    </row>
    <row r="6857" spans="1:5" s="9" customFormat="1" x14ac:dyDescent="0.2">
      <c r="A6857"/>
      <c r="B6857"/>
      <c r="C6857"/>
      <c r="D6857"/>
      <c r="E6857" s="1"/>
    </row>
    <row r="6858" spans="1:5" s="9" customFormat="1" x14ac:dyDescent="0.2">
      <c r="A6858"/>
      <c r="B6858"/>
      <c r="C6858"/>
      <c r="D6858"/>
      <c r="E6858" s="1"/>
    </row>
    <row r="6859" spans="1:5" s="9" customFormat="1" x14ac:dyDescent="0.2">
      <c r="A6859"/>
      <c r="B6859"/>
      <c r="C6859"/>
      <c r="D6859"/>
      <c r="E6859" s="1"/>
    </row>
    <row r="6860" spans="1:5" s="9" customFormat="1" x14ac:dyDescent="0.2">
      <c r="A6860"/>
      <c r="B6860"/>
      <c r="C6860"/>
      <c r="D6860"/>
      <c r="E6860" s="1"/>
    </row>
    <row r="6861" spans="1:5" s="9" customFormat="1" x14ac:dyDescent="0.2">
      <c r="A6861"/>
      <c r="B6861"/>
      <c r="C6861"/>
      <c r="D6861"/>
      <c r="E6861" s="1"/>
    </row>
    <row r="6862" spans="1:5" s="9" customFormat="1" x14ac:dyDescent="0.2">
      <c r="A6862"/>
      <c r="B6862"/>
      <c r="C6862"/>
      <c r="D6862"/>
      <c r="E6862" s="1"/>
    </row>
    <row r="6863" spans="1:5" s="9" customFormat="1" x14ac:dyDescent="0.2">
      <c r="A6863"/>
      <c r="B6863"/>
      <c r="C6863"/>
      <c r="D6863"/>
      <c r="E6863" s="1"/>
    </row>
    <row r="6864" spans="1:5" s="9" customFormat="1" x14ac:dyDescent="0.2">
      <c r="A6864"/>
      <c r="B6864"/>
      <c r="C6864"/>
      <c r="D6864"/>
      <c r="E6864" s="1"/>
    </row>
    <row r="6865" spans="1:5" s="9" customFormat="1" x14ac:dyDescent="0.2">
      <c r="A6865"/>
      <c r="B6865"/>
      <c r="C6865"/>
      <c r="D6865"/>
      <c r="E6865" s="1"/>
    </row>
    <row r="6866" spans="1:5" s="9" customFormat="1" x14ac:dyDescent="0.2">
      <c r="A6866"/>
      <c r="B6866"/>
      <c r="C6866"/>
      <c r="D6866"/>
      <c r="E6866" s="1"/>
    </row>
    <row r="6867" spans="1:5" s="9" customFormat="1" x14ac:dyDescent="0.2">
      <c r="A6867"/>
      <c r="B6867"/>
      <c r="C6867"/>
      <c r="D6867"/>
      <c r="E6867" s="1"/>
    </row>
    <row r="6868" spans="1:5" s="9" customFormat="1" x14ac:dyDescent="0.2">
      <c r="A6868"/>
      <c r="B6868"/>
      <c r="C6868"/>
      <c r="D6868"/>
      <c r="E6868" s="1"/>
    </row>
    <row r="6869" spans="1:5" s="9" customFormat="1" x14ac:dyDescent="0.2">
      <c r="A6869"/>
      <c r="B6869"/>
      <c r="C6869"/>
      <c r="D6869"/>
      <c r="E6869" s="1"/>
    </row>
    <row r="6870" spans="1:5" s="9" customFormat="1" x14ac:dyDescent="0.2">
      <c r="A6870"/>
      <c r="B6870"/>
      <c r="C6870"/>
      <c r="D6870"/>
      <c r="E6870" s="1"/>
    </row>
    <row r="6871" spans="1:5" s="9" customFormat="1" x14ac:dyDescent="0.2">
      <c r="A6871"/>
      <c r="B6871"/>
      <c r="C6871"/>
      <c r="D6871"/>
      <c r="E6871" s="1"/>
    </row>
    <row r="6872" spans="1:5" s="9" customFormat="1" x14ac:dyDescent="0.2">
      <c r="A6872"/>
      <c r="B6872"/>
      <c r="C6872"/>
      <c r="D6872"/>
      <c r="E6872" s="1"/>
    </row>
    <row r="6873" spans="1:5" s="9" customFormat="1" x14ac:dyDescent="0.2">
      <c r="A6873"/>
      <c r="B6873"/>
      <c r="C6873"/>
      <c r="D6873"/>
      <c r="E6873" s="1"/>
    </row>
    <row r="6874" spans="1:5" s="9" customFormat="1" x14ac:dyDescent="0.2">
      <c r="A6874"/>
      <c r="B6874"/>
      <c r="C6874"/>
      <c r="D6874"/>
      <c r="E6874" s="1"/>
    </row>
    <row r="6875" spans="1:5" s="9" customFormat="1" x14ac:dyDescent="0.2">
      <c r="A6875"/>
      <c r="B6875"/>
      <c r="C6875"/>
      <c r="D6875"/>
      <c r="E6875" s="1"/>
    </row>
    <row r="6876" spans="1:5" s="9" customFormat="1" x14ac:dyDescent="0.2">
      <c r="A6876"/>
      <c r="B6876"/>
      <c r="C6876"/>
      <c r="D6876"/>
      <c r="E6876" s="1"/>
    </row>
    <row r="6877" spans="1:5" s="9" customFormat="1" x14ac:dyDescent="0.2">
      <c r="A6877"/>
      <c r="B6877"/>
      <c r="C6877"/>
      <c r="D6877"/>
      <c r="E6877" s="1"/>
    </row>
    <row r="6878" spans="1:5" s="9" customFormat="1" x14ac:dyDescent="0.2">
      <c r="A6878"/>
      <c r="B6878"/>
      <c r="C6878"/>
      <c r="D6878"/>
      <c r="E6878" s="1"/>
    </row>
    <row r="6879" spans="1:5" s="9" customFormat="1" x14ac:dyDescent="0.2">
      <c r="A6879"/>
      <c r="B6879"/>
      <c r="C6879"/>
      <c r="D6879"/>
      <c r="E6879" s="1"/>
    </row>
    <row r="6880" spans="1:5" s="9" customFormat="1" x14ac:dyDescent="0.2">
      <c r="A6880"/>
      <c r="B6880"/>
      <c r="C6880"/>
      <c r="D6880"/>
      <c r="E6880" s="1"/>
    </row>
    <row r="6881" spans="1:5" s="9" customFormat="1" x14ac:dyDescent="0.2">
      <c r="A6881"/>
      <c r="B6881"/>
      <c r="C6881"/>
      <c r="D6881"/>
      <c r="E6881" s="1"/>
    </row>
    <row r="6882" spans="1:5" s="9" customFormat="1" x14ac:dyDescent="0.2">
      <c r="A6882"/>
      <c r="B6882"/>
      <c r="C6882"/>
      <c r="D6882"/>
      <c r="E6882" s="1"/>
    </row>
    <row r="6883" spans="1:5" s="9" customFormat="1" x14ac:dyDescent="0.2">
      <c r="A6883"/>
      <c r="B6883"/>
      <c r="C6883"/>
      <c r="D6883"/>
      <c r="E6883" s="1"/>
    </row>
    <row r="6884" spans="1:5" s="9" customFormat="1" x14ac:dyDescent="0.2">
      <c r="A6884"/>
      <c r="B6884"/>
      <c r="C6884"/>
      <c r="D6884"/>
      <c r="E6884" s="1"/>
    </row>
    <row r="6885" spans="1:5" s="9" customFormat="1" x14ac:dyDescent="0.2">
      <c r="A6885"/>
      <c r="B6885"/>
      <c r="C6885"/>
      <c r="D6885"/>
      <c r="E6885" s="1"/>
    </row>
    <row r="6886" spans="1:5" s="9" customFormat="1" x14ac:dyDescent="0.2">
      <c r="A6886"/>
      <c r="B6886"/>
      <c r="C6886"/>
      <c r="D6886"/>
      <c r="E6886" s="1"/>
    </row>
    <row r="6887" spans="1:5" s="9" customFormat="1" x14ac:dyDescent="0.2">
      <c r="A6887"/>
      <c r="B6887"/>
      <c r="C6887"/>
      <c r="D6887"/>
      <c r="E6887" s="1"/>
    </row>
    <row r="6888" spans="1:5" s="9" customFormat="1" x14ac:dyDescent="0.2">
      <c r="A6888"/>
      <c r="B6888"/>
      <c r="C6888"/>
      <c r="D6888"/>
      <c r="E6888" s="1"/>
    </row>
    <row r="6889" spans="1:5" s="9" customFormat="1" x14ac:dyDescent="0.2">
      <c r="A6889"/>
      <c r="B6889"/>
      <c r="C6889"/>
      <c r="D6889"/>
      <c r="E6889" s="1"/>
    </row>
    <row r="6890" spans="1:5" s="9" customFormat="1" x14ac:dyDescent="0.2">
      <c r="A6890"/>
      <c r="B6890"/>
      <c r="C6890"/>
      <c r="D6890"/>
      <c r="E6890" s="1"/>
    </row>
    <row r="6891" spans="1:5" s="9" customFormat="1" x14ac:dyDescent="0.2">
      <c r="A6891"/>
      <c r="B6891"/>
      <c r="C6891"/>
      <c r="D6891"/>
      <c r="E6891" s="1"/>
    </row>
    <row r="6892" spans="1:5" s="9" customFormat="1" x14ac:dyDescent="0.2">
      <c r="A6892"/>
      <c r="B6892"/>
      <c r="C6892"/>
      <c r="D6892"/>
      <c r="E6892" s="1"/>
    </row>
    <row r="6893" spans="1:5" s="9" customFormat="1" x14ac:dyDescent="0.2">
      <c r="A6893"/>
      <c r="B6893"/>
      <c r="C6893"/>
      <c r="D6893"/>
      <c r="E6893" s="1"/>
    </row>
    <row r="6894" spans="1:5" s="9" customFormat="1" x14ac:dyDescent="0.2">
      <c r="A6894"/>
      <c r="B6894"/>
      <c r="C6894"/>
      <c r="D6894"/>
      <c r="E6894" s="1"/>
    </row>
    <row r="6895" spans="1:5" s="9" customFormat="1" x14ac:dyDescent="0.2">
      <c r="A6895"/>
      <c r="B6895"/>
      <c r="C6895"/>
      <c r="D6895"/>
      <c r="E6895" s="1"/>
    </row>
    <row r="6896" spans="1:5" s="9" customFormat="1" x14ac:dyDescent="0.2">
      <c r="A6896"/>
      <c r="B6896"/>
      <c r="C6896"/>
      <c r="D6896"/>
      <c r="E6896" s="1"/>
    </row>
    <row r="6897" spans="1:5" s="9" customFormat="1" x14ac:dyDescent="0.2">
      <c r="A6897"/>
      <c r="B6897"/>
      <c r="C6897"/>
      <c r="D6897"/>
      <c r="E6897" s="1"/>
    </row>
    <row r="6898" spans="1:5" s="9" customFormat="1" x14ac:dyDescent="0.2">
      <c r="A6898"/>
      <c r="B6898"/>
      <c r="C6898"/>
      <c r="D6898"/>
      <c r="E6898" s="1"/>
    </row>
    <row r="6899" spans="1:5" s="9" customFormat="1" x14ac:dyDescent="0.2">
      <c r="A6899"/>
      <c r="B6899"/>
      <c r="C6899"/>
      <c r="D6899"/>
      <c r="E6899" s="1"/>
    </row>
    <row r="6900" spans="1:5" s="9" customFormat="1" x14ac:dyDescent="0.2">
      <c r="A6900"/>
      <c r="B6900"/>
      <c r="C6900"/>
      <c r="D6900"/>
      <c r="E6900" s="1"/>
    </row>
    <row r="6901" spans="1:5" s="9" customFormat="1" x14ac:dyDescent="0.2">
      <c r="A6901"/>
      <c r="B6901"/>
      <c r="C6901"/>
      <c r="D6901"/>
      <c r="E6901" s="1"/>
    </row>
    <row r="6902" spans="1:5" s="9" customFormat="1" x14ac:dyDescent="0.2">
      <c r="A6902"/>
      <c r="B6902"/>
      <c r="C6902"/>
      <c r="D6902"/>
      <c r="E6902" s="1"/>
    </row>
    <row r="6903" spans="1:5" s="9" customFormat="1" x14ac:dyDescent="0.2">
      <c r="A6903"/>
      <c r="B6903"/>
      <c r="C6903"/>
      <c r="D6903"/>
      <c r="E6903" s="1"/>
    </row>
    <row r="6904" spans="1:5" s="9" customFormat="1" x14ac:dyDescent="0.2">
      <c r="A6904"/>
      <c r="B6904"/>
      <c r="C6904"/>
      <c r="D6904"/>
      <c r="E6904" s="1"/>
    </row>
    <row r="6905" spans="1:5" s="9" customFormat="1" x14ac:dyDescent="0.2">
      <c r="A6905"/>
      <c r="B6905"/>
      <c r="C6905"/>
      <c r="D6905"/>
      <c r="E6905" s="1"/>
    </row>
    <row r="6906" spans="1:5" s="9" customFormat="1" x14ac:dyDescent="0.2">
      <c r="A6906"/>
      <c r="B6906"/>
      <c r="C6906"/>
      <c r="D6906"/>
      <c r="E6906" s="1"/>
    </row>
    <row r="6907" spans="1:5" s="9" customFormat="1" x14ac:dyDescent="0.2">
      <c r="A6907"/>
      <c r="B6907"/>
      <c r="C6907"/>
      <c r="D6907"/>
      <c r="E6907" s="1"/>
    </row>
    <row r="6908" spans="1:5" s="9" customFormat="1" x14ac:dyDescent="0.2">
      <c r="A6908"/>
      <c r="B6908"/>
      <c r="C6908"/>
      <c r="D6908"/>
      <c r="E6908" s="1"/>
    </row>
    <row r="6909" spans="1:5" s="9" customFormat="1" x14ac:dyDescent="0.2">
      <c r="A6909"/>
      <c r="B6909"/>
      <c r="C6909"/>
      <c r="D6909"/>
      <c r="E6909" s="1"/>
    </row>
    <row r="6910" spans="1:5" s="9" customFormat="1" x14ac:dyDescent="0.2">
      <c r="A6910"/>
      <c r="B6910"/>
      <c r="C6910"/>
      <c r="D6910"/>
      <c r="E6910" s="1"/>
    </row>
    <row r="6911" spans="1:5" s="9" customFormat="1" x14ac:dyDescent="0.2">
      <c r="A6911"/>
      <c r="B6911"/>
      <c r="C6911"/>
      <c r="D6911"/>
      <c r="E6911" s="1"/>
    </row>
    <row r="6912" spans="1:5" s="9" customFormat="1" x14ac:dyDescent="0.2">
      <c r="A6912"/>
      <c r="B6912"/>
      <c r="C6912"/>
      <c r="D6912"/>
      <c r="E6912" s="1"/>
    </row>
    <row r="6913" spans="1:5" s="9" customFormat="1" x14ac:dyDescent="0.2">
      <c r="A6913"/>
      <c r="B6913"/>
      <c r="C6913"/>
      <c r="D6913"/>
      <c r="E6913" s="1"/>
    </row>
    <row r="6914" spans="1:5" s="9" customFormat="1" x14ac:dyDescent="0.2">
      <c r="A6914"/>
      <c r="B6914"/>
      <c r="C6914"/>
      <c r="D6914"/>
      <c r="E6914" s="1"/>
    </row>
    <row r="6915" spans="1:5" s="9" customFormat="1" x14ac:dyDescent="0.2">
      <c r="A6915"/>
      <c r="B6915"/>
      <c r="C6915"/>
      <c r="D6915"/>
      <c r="E6915" s="1"/>
    </row>
    <row r="6916" spans="1:5" s="9" customFormat="1" x14ac:dyDescent="0.2">
      <c r="A6916"/>
      <c r="B6916"/>
      <c r="C6916"/>
      <c r="D6916"/>
      <c r="E6916" s="1"/>
    </row>
    <row r="6917" spans="1:5" s="9" customFormat="1" x14ac:dyDescent="0.2">
      <c r="A6917"/>
      <c r="B6917"/>
      <c r="C6917"/>
      <c r="D6917"/>
      <c r="E6917" s="1"/>
    </row>
    <row r="6918" spans="1:5" s="9" customFormat="1" x14ac:dyDescent="0.2">
      <c r="A6918"/>
      <c r="B6918"/>
      <c r="C6918"/>
      <c r="D6918"/>
      <c r="E6918" s="1"/>
    </row>
    <row r="6919" spans="1:5" s="9" customFormat="1" x14ac:dyDescent="0.2">
      <c r="A6919"/>
      <c r="B6919"/>
      <c r="C6919"/>
      <c r="D6919"/>
      <c r="E6919" s="1"/>
    </row>
    <row r="6920" spans="1:5" s="9" customFormat="1" x14ac:dyDescent="0.2">
      <c r="A6920"/>
      <c r="B6920"/>
      <c r="C6920"/>
      <c r="D6920"/>
      <c r="E6920" s="1"/>
    </row>
    <row r="6921" spans="1:5" s="9" customFormat="1" x14ac:dyDescent="0.2">
      <c r="A6921"/>
      <c r="B6921"/>
      <c r="C6921"/>
      <c r="D6921"/>
      <c r="E6921" s="1"/>
    </row>
    <row r="6922" spans="1:5" s="9" customFormat="1" x14ac:dyDescent="0.2">
      <c r="A6922"/>
      <c r="B6922"/>
      <c r="C6922"/>
      <c r="D6922"/>
      <c r="E6922" s="1"/>
    </row>
    <row r="6923" spans="1:5" s="9" customFormat="1" x14ac:dyDescent="0.2">
      <c r="A6923"/>
      <c r="B6923"/>
      <c r="C6923"/>
      <c r="D6923"/>
      <c r="E6923" s="1"/>
    </row>
    <row r="6924" spans="1:5" s="9" customFormat="1" x14ac:dyDescent="0.2">
      <c r="A6924"/>
      <c r="B6924"/>
      <c r="C6924"/>
      <c r="D6924"/>
      <c r="E6924" s="1"/>
    </row>
    <row r="6925" spans="1:5" s="9" customFormat="1" x14ac:dyDescent="0.2">
      <c r="A6925"/>
      <c r="B6925"/>
      <c r="C6925"/>
      <c r="D6925"/>
      <c r="E6925" s="1"/>
    </row>
    <row r="6926" spans="1:5" s="9" customFormat="1" x14ac:dyDescent="0.2">
      <c r="A6926"/>
      <c r="B6926"/>
      <c r="C6926"/>
      <c r="D6926"/>
      <c r="E6926" s="1"/>
    </row>
    <row r="6927" spans="1:5" s="9" customFormat="1" x14ac:dyDescent="0.2">
      <c r="A6927"/>
      <c r="B6927"/>
      <c r="C6927"/>
      <c r="D6927"/>
      <c r="E6927" s="1"/>
    </row>
    <row r="6928" spans="1:5" s="9" customFormat="1" x14ac:dyDescent="0.2">
      <c r="A6928"/>
      <c r="B6928"/>
      <c r="C6928"/>
      <c r="D6928"/>
      <c r="E6928" s="1"/>
    </row>
    <row r="6929" spans="1:5" s="9" customFormat="1" x14ac:dyDescent="0.2">
      <c r="A6929"/>
      <c r="B6929"/>
      <c r="C6929"/>
      <c r="D6929"/>
      <c r="E6929" s="1"/>
    </row>
    <row r="6930" spans="1:5" s="9" customFormat="1" x14ac:dyDescent="0.2">
      <c r="A6930"/>
      <c r="B6930"/>
      <c r="C6930"/>
      <c r="D6930"/>
      <c r="E6930" s="1"/>
    </row>
    <row r="6931" spans="1:5" s="9" customFormat="1" x14ac:dyDescent="0.2">
      <c r="A6931"/>
      <c r="B6931"/>
      <c r="C6931"/>
      <c r="D6931"/>
      <c r="E6931" s="1"/>
    </row>
    <row r="6932" spans="1:5" s="9" customFormat="1" x14ac:dyDescent="0.2">
      <c r="A6932"/>
      <c r="B6932"/>
      <c r="C6932"/>
      <c r="D6932"/>
      <c r="E6932" s="1"/>
    </row>
    <row r="6933" spans="1:5" s="9" customFormat="1" x14ac:dyDescent="0.2">
      <c r="A6933"/>
      <c r="B6933"/>
      <c r="C6933"/>
      <c r="D6933"/>
      <c r="E6933" s="1"/>
    </row>
    <row r="6934" spans="1:5" s="9" customFormat="1" x14ac:dyDescent="0.2">
      <c r="A6934"/>
      <c r="B6934"/>
      <c r="C6934"/>
      <c r="D6934"/>
      <c r="E6934" s="1"/>
    </row>
    <row r="6935" spans="1:5" s="9" customFormat="1" x14ac:dyDescent="0.2">
      <c r="A6935"/>
      <c r="B6935"/>
      <c r="C6935"/>
      <c r="D6935"/>
      <c r="E6935" s="1"/>
    </row>
    <row r="6936" spans="1:5" s="9" customFormat="1" x14ac:dyDescent="0.2">
      <c r="A6936"/>
      <c r="B6936"/>
      <c r="C6936"/>
      <c r="D6936"/>
      <c r="E6936" s="1"/>
    </row>
    <row r="6937" spans="1:5" s="9" customFormat="1" x14ac:dyDescent="0.2">
      <c r="A6937"/>
      <c r="B6937"/>
      <c r="C6937"/>
      <c r="D6937"/>
      <c r="E6937" s="1"/>
    </row>
    <row r="6938" spans="1:5" s="9" customFormat="1" x14ac:dyDescent="0.2">
      <c r="A6938"/>
      <c r="B6938"/>
      <c r="C6938"/>
      <c r="D6938"/>
      <c r="E6938" s="1"/>
    </row>
    <row r="6939" spans="1:5" s="9" customFormat="1" x14ac:dyDescent="0.2">
      <c r="A6939"/>
      <c r="B6939"/>
      <c r="C6939"/>
      <c r="D6939"/>
      <c r="E6939" s="1"/>
    </row>
    <row r="6940" spans="1:5" s="9" customFormat="1" x14ac:dyDescent="0.2">
      <c r="A6940"/>
      <c r="B6940"/>
      <c r="C6940"/>
      <c r="D6940"/>
      <c r="E6940" s="1"/>
    </row>
    <row r="6941" spans="1:5" s="9" customFormat="1" x14ac:dyDescent="0.2">
      <c r="A6941"/>
      <c r="B6941"/>
      <c r="C6941"/>
      <c r="D6941"/>
      <c r="E6941" s="1"/>
    </row>
    <row r="6942" spans="1:5" s="9" customFormat="1" x14ac:dyDescent="0.2">
      <c r="A6942"/>
      <c r="B6942"/>
      <c r="C6942"/>
      <c r="D6942"/>
      <c r="E6942" s="1"/>
    </row>
    <row r="6943" spans="1:5" s="9" customFormat="1" x14ac:dyDescent="0.2">
      <c r="A6943"/>
      <c r="B6943"/>
      <c r="C6943"/>
      <c r="D6943"/>
      <c r="E6943" s="1"/>
    </row>
    <row r="6944" spans="1:5" s="9" customFormat="1" x14ac:dyDescent="0.2">
      <c r="A6944"/>
      <c r="B6944"/>
      <c r="C6944"/>
      <c r="D6944"/>
      <c r="E6944" s="1"/>
    </row>
    <row r="6945" spans="1:5" s="9" customFormat="1" x14ac:dyDescent="0.2">
      <c r="A6945"/>
      <c r="B6945"/>
      <c r="C6945"/>
      <c r="D6945"/>
      <c r="E6945" s="1"/>
    </row>
    <row r="6946" spans="1:5" s="9" customFormat="1" x14ac:dyDescent="0.2">
      <c r="A6946"/>
      <c r="B6946"/>
      <c r="C6946"/>
      <c r="D6946"/>
      <c r="E6946" s="1"/>
    </row>
    <row r="6947" spans="1:5" s="9" customFormat="1" x14ac:dyDescent="0.2">
      <c r="A6947"/>
      <c r="B6947"/>
      <c r="C6947"/>
      <c r="D6947"/>
      <c r="E6947" s="1"/>
    </row>
    <row r="6948" spans="1:5" s="9" customFormat="1" x14ac:dyDescent="0.2">
      <c r="A6948"/>
      <c r="B6948"/>
      <c r="C6948"/>
      <c r="D6948"/>
      <c r="E6948" s="1"/>
    </row>
    <row r="6949" spans="1:5" s="9" customFormat="1" x14ac:dyDescent="0.2">
      <c r="A6949"/>
      <c r="B6949"/>
      <c r="C6949"/>
      <c r="D6949"/>
      <c r="E6949" s="1"/>
    </row>
    <row r="6950" spans="1:5" s="9" customFormat="1" x14ac:dyDescent="0.2">
      <c r="A6950"/>
      <c r="B6950"/>
      <c r="C6950"/>
      <c r="D6950"/>
      <c r="E6950" s="1"/>
    </row>
    <row r="6951" spans="1:5" s="9" customFormat="1" x14ac:dyDescent="0.2">
      <c r="A6951"/>
      <c r="B6951"/>
      <c r="C6951"/>
      <c r="D6951"/>
      <c r="E6951" s="1"/>
    </row>
    <row r="6952" spans="1:5" s="9" customFormat="1" x14ac:dyDescent="0.2">
      <c r="A6952"/>
      <c r="B6952"/>
      <c r="C6952"/>
      <c r="D6952"/>
      <c r="E6952" s="1"/>
    </row>
    <row r="6953" spans="1:5" s="9" customFormat="1" x14ac:dyDescent="0.2">
      <c r="A6953"/>
      <c r="B6953"/>
      <c r="C6953"/>
      <c r="D6953"/>
      <c r="E6953" s="1"/>
    </row>
    <row r="6954" spans="1:5" s="9" customFormat="1" x14ac:dyDescent="0.2">
      <c r="A6954"/>
      <c r="B6954"/>
      <c r="C6954"/>
      <c r="D6954"/>
      <c r="E6954" s="1"/>
    </row>
    <row r="6955" spans="1:5" s="9" customFormat="1" x14ac:dyDescent="0.2">
      <c r="A6955"/>
      <c r="B6955"/>
      <c r="C6955"/>
      <c r="D6955"/>
      <c r="E6955" s="1"/>
    </row>
    <row r="6956" spans="1:5" s="9" customFormat="1" x14ac:dyDescent="0.2">
      <c r="A6956"/>
      <c r="B6956"/>
      <c r="C6956"/>
      <c r="D6956"/>
      <c r="E6956" s="1"/>
    </row>
    <row r="6957" spans="1:5" s="9" customFormat="1" x14ac:dyDescent="0.2">
      <c r="A6957"/>
      <c r="B6957"/>
      <c r="C6957"/>
      <c r="D6957"/>
      <c r="E6957" s="1"/>
    </row>
    <row r="6958" spans="1:5" s="9" customFormat="1" x14ac:dyDescent="0.2">
      <c r="A6958"/>
      <c r="B6958"/>
      <c r="C6958"/>
      <c r="D6958"/>
      <c r="E6958" s="1"/>
    </row>
    <row r="6959" spans="1:5" s="9" customFormat="1" x14ac:dyDescent="0.2">
      <c r="A6959"/>
      <c r="B6959"/>
      <c r="C6959"/>
      <c r="D6959"/>
      <c r="E6959" s="1"/>
    </row>
    <row r="6960" spans="1:5" s="9" customFormat="1" x14ac:dyDescent="0.2">
      <c r="A6960"/>
      <c r="B6960"/>
      <c r="C6960"/>
      <c r="D6960"/>
      <c r="E6960" s="1"/>
    </row>
    <row r="6961" spans="1:5" s="9" customFormat="1" x14ac:dyDescent="0.2">
      <c r="A6961"/>
      <c r="B6961"/>
      <c r="C6961"/>
      <c r="D6961"/>
      <c r="E6961" s="1"/>
    </row>
    <row r="6962" spans="1:5" s="9" customFormat="1" x14ac:dyDescent="0.2">
      <c r="A6962"/>
      <c r="B6962"/>
      <c r="C6962"/>
      <c r="D6962"/>
      <c r="E6962" s="1"/>
    </row>
    <row r="6963" spans="1:5" s="9" customFormat="1" x14ac:dyDescent="0.2">
      <c r="A6963"/>
      <c r="B6963"/>
      <c r="C6963"/>
      <c r="D6963"/>
      <c r="E6963" s="1"/>
    </row>
    <row r="6964" spans="1:5" s="9" customFormat="1" x14ac:dyDescent="0.2">
      <c r="A6964"/>
      <c r="B6964"/>
      <c r="C6964"/>
      <c r="D6964"/>
      <c r="E6964" s="1"/>
    </row>
    <row r="6965" spans="1:5" s="9" customFormat="1" x14ac:dyDescent="0.2">
      <c r="A6965"/>
      <c r="B6965"/>
      <c r="C6965"/>
      <c r="D6965"/>
      <c r="E6965" s="1"/>
    </row>
    <row r="6966" spans="1:5" s="9" customFormat="1" x14ac:dyDescent="0.2">
      <c r="A6966"/>
      <c r="B6966"/>
      <c r="C6966"/>
      <c r="D6966"/>
      <c r="E6966" s="1"/>
    </row>
    <row r="6967" spans="1:5" s="9" customFormat="1" x14ac:dyDescent="0.2">
      <c r="A6967"/>
      <c r="B6967"/>
      <c r="C6967"/>
      <c r="D6967"/>
      <c r="E6967" s="1"/>
    </row>
    <row r="6968" spans="1:5" s="9" customFormat="1" x14ac:dyDescent="0.2">
      <c r="A6968"/>
      <c r="B6968"/>
      <c r="C6968"/>
      <c r="D6968"/>
      <c r="E6968" s="1"/>
    </row>
    <row r="6969" spans="1:5" s="9" customFormat="1" x14ac:dyDescent="0.2">
      <c r="A6969"/>
      <c r="B6969"/>
      <c r="C6969"/>
      <c r="D6969"/>
      <c r="E6969" s="1"/>
    </row>
    <row r="6970" spans="1:5" s="9" customFormat="1" x14ac:dyDescent="0.2">
      <c r="A6970"/>
      <c r="B6970"/>
      <c r="C6970"/>
      <c r="D6970"/>
      <c r="E6970" s="1"/>
    </row>
    <row r="6971" spans="1:5" s="9" customFormat="1" x14ac:dyDescent="0.2">
      <c r="A6971"/>
      <c r="B6971"/>
      <c r="C6971"/>
      <c r="D6971"/>
      <c r="E6971" s="1"/>
    </row>
    <row r="6972" spans="1:5" s="9" customFormat="1" x14ac:dyDescent="0.2">
      <c r="A6972"/>
      <c r="B6972"/>
      <c r="C6972"/>
      <c r="D6972"/>
      <c r="E6972" s="1"/>
    </row>
    <row r="6973" spans="1:5" s="9" customFormat="1" x14ac:dyDescent="0.2">
      <c r="A6973"/>
      <c r="B6973"/>
      <c r="C6973"/>
      <c r="D6973"/>
      <c r="E6973" s="1"/>
    </row>
    <row r="6974" spans="1:5" s="9" customFormat="1" x14ac:dyDescent="0.2">
      <c r="A6974"/>
      <c r="B6974"/>
      <c r="C6974"/>
      <c r="D6974"/>
      <c r="E6974" s="1"/>
    </row>
    <row r="6975" spans="1:5" s="9" customFormat="1" x14ac:dyDescent="0.2">
      <c r="A6975"/>
      <c r="B6975"/>
      <c r="C6975"/>
      <c r="D6975"/>
      <c r="E6975" s="1"/>
    </row>
    <row r="6976" spans="1:5" s="9" customFormat="1" x14ac:dyDescent="0.2">
      <c r="A6976"/>
      <c r="B6976"/>
      <c r="C6976"/>
      <c r="D6976"/>
      <c r="E6976" s="1"/>
    </row>
    <row r="6977" spans="1:5" s="9" customFormat="1" x14ac:dyDescent="0.2">
      <c r="A6977"/>
      <c r="B6977"/>
      <c r="C6977"/>
      <c r="D6977"/>
      <c r="E6977" s="1"/>
    </row>
    <row r="6978" spans="1:5" s="9" customFormat="1" x14ac:dyDescent="0.2">
      <c r="A6978"/>
      <c r="B6978"/>
      <c r="C6978"/>
      <c r="D6978"/>
      <c r="E6978" s="1"/>
    </row>
    <row r="6979" spans="1:5" s="9" customFormat="1" x14ac:dyDescent="0.2">
      <c r="A6979"/>
      <c r="B6979"/>
      <c r="C6979"/>
      <c r="D6979"/>
      <c r="E6979" s="1"/>
    </row>
    <row r="6980" spans="1:5" s="9" customFormat="1" x14ac:dyDescent="0.2">
      <c r="A6980"/>
      <c r="B6980"/>
      <c r="C6980"/>
      <c r="D6980"/>
      <c r="E6980" s="1"/>
    </row>
    <row r="6981" spans="1:5" s="9" customFormat="1" x14ac:dyDescent="0.2">
      <c r="A6981"/>
      <c r="B6981"/>
      <c r="C6981"/>
      <c r="D6981"/>
      <c r="E6981" s="1"/>
    </row>
    <row r="6982" spans="1:5" s="9" customFormat="1" x14ac:dyDescent="0.2">
      <c r="A6982"/>
      <c r="B6982"/>
      <c r="C6982"/>
      <c r="D6982"/>
      <c r="E6982" s="1"/>
    </row>
    <row r="6983" spans="1:5" s="9" customFormat="1" x14ac:dyDescent="0.2">
      <c r="A6983"/>
      <c r="B6983"/>
      <c r="C6983"/>
      <c r="D6983"/>
      <c r="E6983" s="1"/>
    </row>
    <row r="6984" spans="1:5" s="9" customFormat="1" x14ac:dyDescent="0.2">
      <c r="A6984"/>
      <c r="B6984"/>
      <c r="C6984"/>
      <c r="D6984"/>
      <c r="E6984" s="1"/>
    </row>
    <row r="6985" spans="1:5" s="9" customFormat="1" x14ac:dyDescent="0.2">
      <c r="A6985"/>
      <c r="B6985"/>
      <c r="C6985"/>
      <c r="D6985"/>
      <c r="E6985" s="1"/>
    </row>
    <row r="6986" spans="1:5" s="9" customFormat="1" x14ac:dyDescent="0.2">
      <c r="A6986"/>
      <c r="B6986"/>
      <c r="C6986"/>
      <c r="D6986"/>
      <c r="E6986" s="1"/>
    </row>
    <row r="6987" spans="1:5" s="9" customFormat="1" x14ac:dyDescent="0.2">
      <c r="A6987"/>
      <c r="B6987"/>
      <c r="C6987"/>
      <c r="D6987"/>
      <c r="E6987" s="1"/>
    </row>
    <row r="6988" spans="1:5" s="9" customFormat="1" x14ac:dyDescent="0.2">
      <c r="A6988"/>
      <c r="B6988"/>
      <c r="C6988"/>
      <c r="D6988"/>
      <c r="E6988" s="1"/>
    </row>
    <row r="6989" spans="1:5" s="9" customFormat="1" x14ac:dyDescent="0.2">
      <c r="A6989"/>
      <c r="B6989"/>
      <c r="C6989"/>
      <c r="D6989"/>
      <c r="E6989" s="1"/>
    </row>
    <row r="6990" spans="1:5" s="9" customFormat="1" x14ac:dyDescent="0.2">
      <c r="A6990"/>
      <c r="B6990"/>
      <c r="C6990"/>
      <c r="D6990"/>
      <c r="E6990" s="1"/>
    </row>
    <row r="6991" spans="1:5" s="9" customFormat="1" x14ac:dyDescent="0.2">
      <c r="A6991"/>
      <c r="B6991"/>
      <c r="C6991"/>
      <c r="D6991"/>
      <c r="E6991" s="1"/>
    </row>
    <row r="6992" spans="1:5" s="9" customFormat="1" x14ac:dyDescent="0.2">
      <c r="A6992"/>
      <c r="B6992"/>
      <c r="C6992"/>
      <c r="D6992"/>
      <c r="E6992" s="1"/>
    </row>
    <row r="6993" spans="1:5" s="9" customFormat="1" x14ac:dyDescent="0.2">
      <c r="A6993"/>
      <c r="B6993"/>
      <c r="C6993"/>
      <c r="D6993"/>
      <c r="E6993" s="1"/>
    </row>
    <row r="6994" spans="1:5" s="9" customFormat="1" x14ac:dyDescent="0.2">
      <c r="A6994"/>
      <c r="B6994"/>
      <c r="C6994"/>
      <c r="D6994"/>
      <c r="E6994" s="1"/>
    </row>
    <row r="6995" spans="1:5" s="9" customFormat="1" x14ac:dyDescent="0.2">
      <c r="A6995"/>
      <c r="B6995"/>
      <c r="C6995"/>
      <c r="D6995"/>
      <c r="E6995" s="1"/>
    </row>
    <row r="6996" spans="1:5" s="9" customFormat="1" x14ac:dyDescent="0.2">
      <c r="A6996"/>
      <c r="B6996"/>
      <c r="C6996"/>
      <c r="D6996"/>
      <c r="E6996" s="1"/>
    </row>
    <row r="6997" spans="1:5" s="9" customFormat="1" x14ac:dyDescent="0.2">
      <c r="A6997"/>
      <c r="B6997"/>
      <c r="C6997"/>
      <c r="D6997"/>
      <c r="E6997" s="1"/>
    </row>
    <row r="6998" spans="1:5" s="9" customFormat="1" x14ac:dyDescent="0.2">
      <c r="A6998"/>
      <c r="B6998"/>
      <c r="C6998"/>
      <c r="D6998"/>
      <c r="E6998" s="1"/>
    </row>
    <row r="6999" spans="1:5" s="9" customFormat="1" x14ac:dyDescent="0.2">
      <c r="A6999"/>
      <c r="B6999"/>
      <c r="C6999"/>
      <c r="D6999"/>
      <c r="E6999" s="1"/>
    </row>
    <row r="7000" spans="1:5" s="9" customFormat="1" x14ac:dyDescent="0.2">
      <c r="A7000"/>
      <c r="B7000"/>
      <c r="C7000"/>
      <c r="D7000"/>
      <c r="E7000" s="1"/>
    </row>
    <row r="7001" spans="1:5" s="9" customFormat="1" x14ac:dyDescent="0.2">
      <c r="A7001"/>
      <c r="B7001"/>
      <c r="C7001"/>
      <c r="D7001"/>
      <c r="E7001" s="1"/>
    </row>
    <row r="7002" spans="1:5" s="9" customFormat="1" x14ac:dyDescent="0.2">
      <c r="A7002"/>
      <c r="B7002"/>
      <c r="C7002"/>
      <c r="D7002"/>
      <c r="E7002" s="1"/>
    </row>
    <row r="7003" spans="1:5" s="9" customFormat="1" x14ac:dyDescent="0.2">
      <c r="A7003"/>
      <c r="B7003"/>
      <c r="C7003"/>
      <c r="D7003"/>
      <c r="E7003" s="1"/>
    </row>
    <row r="7004" spans="1:5" s="9" customFormat="1" x14ac:dyDescent="0.2">
      <c r="A7004"/>
      <c r="B7004"/>
      <c r="C7004"/>
      <c r="D7004"/>
      <c r="E7004" s="1"/>
    </row>
    <row r="7005" spans="1:5" s="9" customFormat="1" x14ac:dyDescent="0.2">
      <c r="A7005"/>
      <c r="B7005"/>
      <c r="C7005"/>
      <c r="D7005"/>
      <c r="E7005" s="1"/>
    </row>
    <row r="7006" spans="1:5" s="9" customFormat="1" x14ac:dyDescent="0.2">
      <c r="A7006"/>
      <c r="B7006"/>
      <c r="C7006"/>
      <c r="D7006"/>
      <c r="E7006" s="1"/>
    </row>
    <row r="7007" spans="1:5" s="9" customFormat="1" x14ac:dyDescent="0.2">
      <c r="A7007"/>
      <c r="B7007"/>
      <c r="C7007"/>
      <c r="D7007"/>
      <c r="E7007" s="1"/>
    </row>
    <row r="7008" spans="1:5" s="9" customFormat="1" x14ac:dyDescent="0.2">
      <c r="A7008"/>
      <c r="B7008"/>
      <c r="C7008"/>
      <c r="D7008"/>
      <c r="E7008" s="1"/>
    </row>
    <row r="7009" spans="1:5" s="9" customFormat="1" x14ac:dyDescent="0.2">
      <c r="A7009"/>
      <c r="B7009"/>
      <c r="C7009"/>
      <c r="D7009"/>
      <c r="E7009" s="1"/>
    </row>
    <row r="7010" spans="1:5" s="9" customFormat="1" x14ac:dyDescent="0.2">
      <c r="A7010"/>
      <c r="B7010"/>
      <c r="C7010"/>
      <c r="D7010"/>
      <c r="E7010" s="1"/>
    </row>
    <row r="7011" spans="1:5" s="9" customFormat="1" x14ac:dyDescent="0.2">
      <c r="A7011"/>
      <c r="B7011"/>
      <c r="C7011"/>
      <c r="D7011"/>
      <c r="E7011" s="1"/>
    </row>
    <row r="7012" spans="1:5" s="9" customFormat="1" x14ac:dyDescent="0.2">
      <c r="A7012"/>
      <c r="B7012"/>
      <c r="C7012"/>
      <c r="D7012"/>
      <c r="E7012" s="1"/>
    </row>
    <row r="7013" spans="1:5" s="9" customFormat="1" x14ac:dyDescent="0.2">
      <c r="A7013"/>
      <c r="B7013"/>
      <c r="C7013"/>
      <c r="D7013"/>
      <c r="E7013" s="1"/>
    </row>
    <row r="7014" spans="1:5" s="9" customFormat="1" x14ac:dyDescent="0.2">
      <c r="A7014"/>
      <c r="B7014"/>
      <c r="C7014"/>
      <c r="D7014"/>
      <c r="E7014" s="1"/>
    </row>
    <row r="7015" spans="1:5" s="9" customFormat="1" x14ac:dyDescent="0.2">
      <c r="A7015"/>
      <c r="B7015"/>
      <c r="C7015"/>
      <c r="D7015"/>
      <c r="E7015" s="1"/>
    </row>
    <row r="7016" spans="1:5" s="9" customFormat="1" x14ac:dyDescent="0.2">
      <c r="A7016"/>
      <c r="B7016"/>
      <c r="C7016"/>
      <c r="D7016"/>
      <c r="E7016" s="1"/>
    </row>
    <row r="7017" spans="1:5" s="9" customFormat="1" x14ac:dyDescent="0.2">
      <c r="A7017"/>
      <c r="B7017"/>
      <c r="C7017"/>
      <c r="D7017"/>
      <c r="E7017" s="1"/>
    </row>
    <row r="7018" spans="1:5" s="9" customFormat="1" x14ac:dyDescent="0.2">
      <c r="A7018"/>
      <c r="B7018"/>
      <c r="C7018"/>
      <c r="D7018"/>
      <c r="E7018" s="1"/>
    </row>
    <row r="7019" spans="1:5" s="9" customFormat="1" x14ac:dyDescent="0.2">
      <c r="A7019"/>
      <c r="B7019"/>
      <c r="C7019"/>
      <c r="D7019"/>
      <c r="E7019" s="1"/>
    </row>
    <row r="7020" spans="1:5" s="9" customFormat="1" x14ac:dyDescent="0.2">
      <c r="A7020"/>
      <c r="B7020"/>
      <c r="C7020"/>
      <c r="D7020"/>
      <c r="E7020" s="1"/>
    </row>
    <row r="7021" spans="1:5" s="9" customFormat="1" x14ac:dyDescent="0.2">
      <c r="A7021"/>
      <c r="B7021"/>
      <c r="C7021"/>
      <c r="D7021"/>
      <c r="E7021" s="1"/>
    </row>
    <row r="7022" spans="1:5" s="9" customFormat="1" x14ac:dyDescent="0.2">
      <c r="A7022"/>
      <c r="B7022"/>
      <c r="C7022"/>
      <c r="D7022"/>
      <c r="E7022" s="1"/>
    </row>
    <row r="7023" spans="1:5" s="9" customFormat="1" x14ac:dyDescent="0.2">
      <c r="A7023"/>
      <c r="B7023"/>
      <c r="C7023"/>
      <c r="D7023"/>
      <c r="E7023" s="1"/>
    </row>
    <row r="7024" spans="1:5" s="9" customFormat="1" x14ac:dyDescent="0.2">
      <c r="A7024"/>
      <c r="B7024"/>
      <c r="C7024"/>
      <c r="D7024"/>
      <c r="E7024" s="1"/>
    </row>
    <row r="7025" spans="1:5" s="9" customFormat="1" x14ac:dyDescent="0.2">
      <c r="A7025"/>
      <c r="B7025"/>
      <c r="C7025"/>
      <c r="D7025"/>
      <c r="E7025" s="1"/>
    </row>
    <row r="7026" spans="1:5" s="9" customFormat="1" x14ac:dyDescent="0.2">
      <c r="A7026"/>
      <c r="B7026"/>
      <c r="C7026"/>
      <c r="D7026"/>
      <c r="E7026" s="1"/>
    </row>
    <row r="7027" spans="1:5" s="9" customFormat="1" x14ac:dyDescent="0.2">
      <c r="A7027"/>
      <c r="B7027"/>
      <c r="C7027"/>
      <c r="D7027"/>
      <c r="E7027" s="1"/>
    </row>
    <row r="7028" spans="1:5" s="9" customFormat="1" x14ac:dyDescent="0.2">
      <c r="A7028"/>
      <c r="B7028"/>
      <c r="C7028"/>
      <c r="D7028"/>
      <c r="E7028" s="1"/>
    </row>
    <row r="7029" spans="1:5" s="9" customFormat="1" x14ac:dyDescent="0.2">
      <c r="A7029"/>
      <c r="B7029"/>
      <c r="C7029"/>
      <c r="D7029"/>
      <c r="E7029" s="1"/>
    </row>
    <row r="7030" spans="1:5" s="9" customFormat="1" x14ac:dyDescent="0.2">
      <c r="A7030"/>
      <c r="B7030"/>
      <c r="C7030"/>
      <c r="D7030"/>
      <c r="E7030" s="1"/>
    </row>
    <row r="7031" spans="1:5" s="9" customFormat="1" x14ac:dyDescent="0.2">
      <c r="A7031"/>
      <c r="B7031"/>
      <c r="C7031"/>
      <c r="D7031"/>
      <c r="E7031" s="1"/>
    </row>
    <row r="7032" spans="1:5" s="9" customFormat="1" x14ac:dyDescent="0.2">
      <c r="A7032"/>
      <c r="B7032"/>
      <c r="C7032"/>
      <c r="D7032"/>
      <c r="E7032" s="1"/>
    </row>
    <row r="7033" spans="1:5" s="9" customFormat="1" x14ac:dyDescent="0.2">
      <c r="A7033"/>
      <c r="B7033"/>
      <c r="C7033"/>
      <c r="D7033"/>
      <c r="E7033" s="1"/>
    </row>
    <row r="7034" spans="1:5" s="9" customFormat="1" x14ac:dyDescent="0.2">
      <c r="A7034"/>
      <c r="B7034"/>
      <c r="C7034"/>
      <c r="D7034"/>
      <c r="E7034" s="1"/>
    </row>
    <row r="7035" spans="1:5" s="9" customFormat="1" x14ac:dyDescent="0.2">
      <c r="A7035"/>
      <c r="B7035"/>
      <c r="C7035"/>
      <c r="D7035"/>
      <c r="E7035" s="1"/>
    </row>
    <row r="7036" spans="1:5" s="9" customFormat="1" x14ac:dyDescent="0.2">
      <c r="A7036"/>
      <c r="B7036"/>
      <c r="C7036"/>
      <c r="D7036"/>
      <c r="E7036" s="1"/>
    </row>
    <row r="7037" spans="1:5" s="9" customFormat="1" x14ac:dyDescent="0.2">
      <c r="A7037"/>
      <c r="B7037"/>
      <c r="C7037"/>
      <c r="D7037"/>
      <c r="E7037" s="1"/>
    </row>
    <row r="7038" spans="1:5" s="9" customFormat="1" x14ac:dyDescent="0.2">
      <c r="A7038"/>
      <c r="B7038"/>
      <c r="C7038"/>
      <c r="D7038"/>
      <c r="E7038" s="1"/>
    </row>
    <row r="7039" spans="1:5" s="9" customFormat="1" x14ac:dyDescent="0.2">
      <c r="A7039"/>
      <c r="B7039"/>
      <c r="C7039"/>
      <c r="D7039"/>
      <c r="E7039" s="1"/>
    </row>
    <row r="7040" spans="1:5" s="9" customFormat="1" x14ac:dyDescent="0.2">
      <c r="A7040"/>
      <c r="B7040"/>
      <c r="C7040"/>
      <c r="D7040"/>
      <c r="E7040" s="1"/>
    </row>
    <row r="7041" spans="1:5" s="9" customFormat="1" x14ac:dyDescent="0.2">
      <c r="A7041"/>
      <c r="B7041"/>
      <c r="C7041"/>
      <c r="D7041"/>
      <c r="E7041" s="1"/>
    </row>
    <row r="7042" spans="1:5" s="9" customFormat="1" x14ac:dyDescent="0.2">
      <c r="A7042"/>
      <c r="B7042"/>
      <c r="C7042"/>
      <c r="D7042"/>
      <c r="E7042" s="1"/>
    </row>
    <row r="7043" spans="1:5" s="9" customFormat="1" x14ac:dyDescent="0.2">
      <c r="A7043"/>
      <c r="B7043"/>
      <c r="C7043"/>
      <c r="D7043"/>
      <c r="E7043" s="1"/>
    </row>
    <row r="7044" spans="1:5" s="9" customFormat="1" x14ac:dyDescent="0.2">
      <c r="A7044"/>
      <c r="B7044"/>
      <c r="C7044"/>
      <c r="D7044"/>
      <c r="E7044" s="1"/>
    </row>
    <row r="7045" spans="1:5" s="9" customFormat="1" x14ac:dyDescent="0.2">
      <c r="A7045"/>
      <c r="B7045"/>
      <c r="C7045"/>
      <c r="D7045"/>
      <c r="E7045" s="1"/>
    </row>
    <row r="7046" spans="1:5" s="9" customFormat="1" x14ac:dyDescent="0.2">
      <c r="A7046"/>
      <c r="B7046"/>
      <c r="C7046"/>
      <c r="D7046"/>
      <c r="E7046" s="1"/>
    </row>
    <row r="7047" spans="1:5" s="9" customFormat="1" x14ac:dyDescent="0.2">
      <c r="A7047"/>
      <c r="B7047"/>
      <c r="C7047"/>
      <c r="D7047"/>
      <c r="E7047" s="1"/>
    </row>
    <row r="7048" spans="1:5" s="9" customFormat="1" x14ac:dyDescent="0.2">
      <c r="A7048"/>
      <c r="B7048"/>
      <c r="C7048"/>
      <c r="D7048"/>
      <c r="E7048" s="1"/>
    </row>
    <row r="7049" spans="1:5" s="9" customFormat="1" x14ac:dyDescent="0.2">
      <c r="A7049"/>
      <c r="B7049"/>
      <c r="C7049"/>
      <c r="D7049"/>
      <c r="E7049" s="1"/>
    </row>
    <row r="7050" spans="1:5" s="9" customFormat="1" x14ac:dyDescent="0.2">
      <c r="A7050"/>
      <c r="B7050"/>
      <c r="C7050"/>
      <c r="D7050"/>
      <c r="E7050" s="1"/>
    </row>
    <row r="7051" spans="1:5" s="9" customFormat="1" x14ac:dyDescent="0.2">
      <c r="A7051"/>
      <c r="B7051"/>
      <c r="C7051"/>
      <c r="D7051"/>
      <c r="E7051" s="1"/>
    </row>
    <row r="7052" spans="1:5" s="9" customFormat="1" x14ac:dyDescent="0.2">
      <c r="A7052"/>
      <c r="B7052"/>
      <c r="C7052"/>
      <c r="D7052"/>
      <c r="E7052" s="1"/>
    </row>
    <row r="7053" spans="1:5" s="9" customFormat="1" x14ac:dyDescent="0.2">
      <c r="A7053"/>
      <c r="B7053"/>
      <c r="C7053"/>
      <c r="D7053"/>
      <c r="E7053" s="1"/>
    </row>
    <row r="7054" spans="1:5" s="9" customFormat="1" x14ac:dyDescent="0.2">
      <c r="A7054"/>
      <c r="B7054"/>
      <c r="C7054"/>
      <c r="D7054"/>
      <c r="E7054" s="1"/>
    </row>
    <row r="7055" spans="1:5" s="9" customFormat="1" x14ac:dyDescent="0.2">
      <c r="A7055"/>
      <c r="B7055"/>
      <c r="C7055"/>
      <c r="D7055"/>
      <c r="E7055" s="1"/>
    </row>
    <row r="7056" spans="1:5" s="9" customFormat="1" x14ac:dyDescent="0.2">
      <c r="A7056"/>
      <c r="B7056"/>
      <c r="C7056"/>
      <c r="D7056"/>
      <c r="E7056" s="1"/>
    </row>
    <row r="7057" spans="1:5" s="9" customFormat="1" x14ac:dyDescent="0.2">
      <c r="A7057"/>
      <c r="B7057"/>
      <c r="C7057"/>
      <c r="D7057"/>
      <c r="E7057" s="1"/>
    </row>
    <row r="7058" spans="1:5" s="9" customFormat="1" x14ac:dyDescent="0.2">
      <c r="A7058"/>
      <c r="B7058"/>
      <c r="C7058"/>
      <c r="D7058"/>
      <c r="E7058" s="1"/>
    </row>
    <row r="7059" spans="1:5" s="9" customFormat="1" x14ac:dyDescent="0.2">
      <c r="A7059"/>
      <c r="B7059"/>
      <c r="C7059"/>
      <c r="D7059"/>
      <c r="E7059" s="1"/>
    </row>
    <row r="7060" spans="1:5" s="9" customFormat="1" x14ac:dyDescent="0.2">
      <c r="A7060"/>
      <c r="B7060"/>
      <c r="C7060"/>
      <c r="D7060"/>
      <c r="E7060" s="1"/>
    </row>
    <row r="7061" spans="1:5" s="9" customFormat="1" x14ac:dyDescent="0.2">
      <c r="A7061"/>
      <c r="B7061"/>
      <c r="C7061"/>
      <c r="D7061"/>
      <c r="E7061" s="1"/>
    </row>
    <row r="7062" spans="1:5" s="9" customFormat="1" x14ac:dyDescent="0.2">
      <c r="A7062"/>
      <c r="B7062"/>
      <c r="C7062"/>
      <c r="D7062"/>
      <c r="E7062" s="1"/>
    </row>
    <row r="7063" spans="1:5" s="9" customFormat="1" x14ac:dyDescent="0.2">
      <c r="A7063"/>
      <c r="B7063"/>
      <c r="C7063"/>
      <c r="D7063"/>
      <c r="E7063" s="1"/>
    </row>
    <row r="7064" spans="1:5" s="9" customFormat="1" x14ac:dyDescent="0.2">
      <c r="A7064"/>
      <c r="B7064"/>
      <c r="C7064"/>
      <c r="D7064"/>
      <c r="E7064" s="1"/>
    </row>
    <row r="7065" spans="1:5" s="9" customFormat="1" x14ac:dyDescent="0.2">
      <c r="A7065"/>
      <c r="B7065"/>
      <c r="C7065"/>
      <c r="D7065"/>
      <c r="E7065" s="1"/>
    </row>
    <row r="7066" spans="1:5" s="9" customFormat="1" x14ac:dyDescent="0.2">
      <c r="A7066"/>
      <c r="B7066"/>
      <c r="C7066"/>
      <c r="D7066"/>
      <c r="E7066" s="1"/>
    </row>
    <row r="7067" spans="1:5" s="9" customFormat="1" x14ac:dyDescent="0.2">
      <c r="A7067"/>
      <c r="B7067"/>
      <c r="C7067"/>
      <c r="D7067"/>
      <c r="E7067" s="1"/>
    </row>
    <row r="7068" spans="1:5" s="9" customFormat="1" x14ac:dyDescent="0.2">
      <c r="A7068"/>
      <c r="B7068"/>
      <c r="C7068"/>
      <c r="D7068"/>
      <c r="E7068" s="1"/>
    </row>
    <row r="7069" spans="1:5" s="9" customFormat="1" x14ac:dyDescent="0.2">
      <c r="A7069"/>
      <c r="B7069"/>
      <c r="C7069"/>
      <c r="D7069"/>
      <c r="E7069" s="1"/>
    </row>
    <row r="7070" spans="1:5" s="9" customFormat="1" x14ac:dyDescent="0.2">
      <c r="A7070"/>
      <c r="B7070"/>
      <c r="C7070"/>
      <c r="D7070"/>
      <c r="E7070" s="1"/>
    </row>
    <row r="7071" spans="1:5" s="9" customFormat="1" x14ac:dyDescent="0.2">
      <c r="A7071"/>
      <c r="B7071"/>
      <c r="C7071"/>
      <c r="D7071"/>
      <c r="E7071" s="1"/>
    </row>
    <row r="7072" spans="1:5" s="9" customFormat="1" x14ac:dyDescent="0.2">
      <c r="A7072"/>
      <c r="B7072"/>
      <c r="C7072"/>
      <c r="D7072"/>
      <c r="E7072" s="1"/>
    </row>
    <row r="7073" spans="1:5" s="9" customFormat="1" x14ac:dyDescent="0.2">
      <c r="A7073"/>
      <c r="B7073"/>
      <c r="C7073"/>
      <c r="D7073"/>
      <c r="E7073" s="1"/>
    </row>
    <row r="7074" spans="1:5" s="9" customFormat="1" x14ac:dyDescent="0.2">
      <c r="A7074"/>
      <c r="B7074"/>
      <c r="C7074"/>
      <c r="D7074"/>
      <c r="E7074" s="1"/>
    </row>
    <row r="7075" spans="1:5" s="9" customFormat="1" x14ac:dyDescent="0.2">
      <c r="A7075"/>
      <c r="B7075"/>
      <c r="C7075"/>
      <c r="D7075"/>
      <c r="E7075" s="1"/>
    </row>
    <row r="7076" spans="1:5" s="9" customFormat="1" x14ac:dyDescent="0.2">
      <c r="A7076"/>
      <c r="B7076"/>
      <c r="C7076"/>
      <c r="D7076"/>
      <c r="E7076" s="1"/>
    </row>
    <row r="7077" spans="1:5" s="9" customFormat="1" x14ac:dyDescent="0.2">
      <c r="A7077"/>
      <c r="B7077"/>
      <c r="C7077"/>
      <c r="D7077"/>
      <c r="E7077" s="1"/>
    </row>
    <row r="7078" spans="1:5" s="9" customFormat="1" x14ac:dyDescent="0.2">
      <c r="A7078"/>
      <c r="B7078"/>
      <c r="C7078"/>
      <c r="D7078"/>
      <c r="E7078" s="1"/>
    </row>
    <row r="7079" spans="1:5" s="9" customFormat="1" x14ac:dyDescent="0.2">
      <c r="A7079"/>
      <c r="B7079"/>
      <c r="C7079"/>
      <c r="D7079"/>
      <c r="E7079" s="1"/>
    </row>
    <row r="7080" spans="1:5" s="9" customFormat="1" x14ac:dyDescent="0.2">
      <c r="A7080"/>
      <c r="B7080"/>
      <c r="C7080"/>
      <c r="D7080"/>
      <c r="E7080" s="1"/>
    </row>
    <row r="7081" spans="1:5" s="9" customFormat="1" x14ac:dyDescent="0.2">
      <c r="A7081"/>
      <c r="B7081"/>
      <c r="C7081"/>
      <c r="D7081"/>
      <c r="E7081" s="1"/>
    </row>
    <row r="7082" spans="1:5" s="9" customFormat="1" x14ac:dyDescent="0.2">
      <c r="A7082"/>
      <c r="B7082"/>
      <c r="C7082"/>
      <c r="D7082"/>
      <c r="E7082" s="1"/>
    </row>
    <row r="7083" spans="1:5" s="9" customFormat="1" x14ac:dyDescent="0.2">
      <c r="A7083"/>
      <c r="B7083"/>
      <c r="C7083"/>
      <c r="D7083"/>
      <c r="E7083" s="1"/>
    </row>
    <row r="7084" spans="1:5" s="9" customFormat="1" x14ac:dyDescent="0.2">
      <c r="A7084"/>
      <c r="B7084"/>
      <c r="C7084"/>
      <c r="D7084"/>
      <c r="E7084" s="1"/>
    </row>
    <row r="7085" spans="1:5" s="9" customFormat="1" x14ac:dyDescent="0.2">
      <c r="A7085"/>
      <c r="B7085"/>
      <c r="C7085"/>
      <c r="D7085"/>
      <c r="E7085" s="1"/>
    </row>
    <row r="7086" spans="1:5" s="9" customFormat="1" x14ac:dyDescent="0.2">
      <c r="A7086"/>
      <c r="B7086"/>
      <c r="C7086"/>
      <c r="D7086"/>
      <c r="E7086" s="1"/>
    </row>
    <row r="7087" spans="1:5" s="9" customFormat="1" x14ac:dyDescent="0.2">
      <c r="A7087"/>
      <c r="B7087"/>
      <c r="C7087"/>
      <c r="D7087"/>
      <c r="E7087" s="1"/>
    </row>
    <row r="7088" spans="1:5" s="9" customFormat="1" x14ac:dyDescent="0.2">
      <c r="A7088"/>
      <c r="B7088"/>
      <c r="C7088"/>
      <c r="D7088"/>
      <c r="E7088" s="1"/>
    </row>
    <row r="7089" spans="1:5" s="9" customFormat="1" x14ac:dyDescent="0.2">
      <c r="A7089"/>
      <c r="B7089"/>
      <c r="C7089"/>
      <c r="D7089"/>
      <c r="E7089" s="1"/>
    </row>
    <row r="7090" spans="1:5" s="9" customFormat="1" x14ac:dyDescent="0.2">
      <c r="A7090"/>
      <c r="B7090"/>
      <c r="C7090"/>
      <c r="D7090"/>
      <c r="E7090" s="1"/>
    </row>
    <row r="7091" spans="1:5" s="9" customFormat="1" x14ac:dyDescent="0.2">
      <c r="A7091"/>
      <c r="B7091"/>
      <c r="C7091"/>
      <c r="D7091"/>
      <c r="E7091" s="1"/>
    </row>
    <row r="7092" spans="1:5" s="9" customFormat="1" x14ac:dyDescent="0.2">
      <c r="A7092"/>
      <c r="B7092"/>
      <c r="C7092"/>
      <c r="D7092"/>
      <c r="E7092" s="1"/>
    </row>
    <row r="7093" spans="1:5" s="9" customFormat="1" x14ac:dyDescent="0.2">
      <c r="A7093"/>
      <c r="B7093"/>
      <c r="C7093"/>
      <c r="D7093"/>
      <c r="E7093" s="1"/>
    </row>
    <row r="7094" spans="1:5" s="9" customFormat="1" x14ac:dyDescent="0.2">
      <c r="A7094"/>
      <c r="B7094"/>
      <c r="C7094"/>
      <c r="D7094"/>
      <c r="E7094" s="1"/>
    </row>
    <row r="7095" spans="1:5" s="9" customFormat="1" x14ac:dyDescent="0.2">
      <c r="A7095"/>
      <c r="B7095"/>
      <c r="C7095"/>
      <c r="D7095"/>
      <c r="E7095" s="1"/>
    </row>
    <row r="7096" spans="1:5" s="9" customFormat="1" x14ac:dyDescent="0.2">
      <c r="A7096"/>
      <c r="B7096"/>
      <c r="C7096"/>
      <c r="D7096"/>
      <c r="E7096" s="1"/>
    </row>
    <row r="7097" spans="1:5" s="9" customFormat="1" x14ac:dyDescent="0.2">
      <c r="A7097"/>
      <c r="B7097"/>
      <c r="C7097"/>
      <c r="D7097"/>
      <c r="E7097" s="1"/>
    </row>
    <row r="7098" spans="1:5" s="9" customFormat="1" x14ac:dyDescent="0.2">
      <c r="A7098"/>
      <c r="B7098"/>
      <c r="C7098"/>
      <c r="D7098"/>
      <c r="E7098" s="1"/>
    </row>
    <row r="7099" spans="1:5" s="9" customFormat="1" x14ac:dyDescent="0.2">
      <c r="A7099"/>
      <c r="B7099"/>
      <c r="C7099"/>
      <c r="D7099"/>
      <c r="E7099" s="1"/>
    </row>
    <row r="7100" spans="1:5" s="9" customFormat="1" x14ac:dyDescent="0.2">
      <c r="A7100"/>
      <c r="B7100"/>
      <c r="C7100"/>
      <c r="D7100"/>
      <c r="E7100" s="1"/>
    </row>
    <row r="7101" spans="1:5" s="9" customFormat="1" x14ac:dyDescent="0.2">
      <c r="A7101"/>
      <c r="B7101"/>
      <c r="C7101"/>
      <c r="D7101"/>
      <c r="E7101" s="1"/>
    </row>
    <row r="7102" spans="1:5" s="9" customFormat="1" x14ac:dyDescent="0.2">
      <c r="A7102"/>
      <c r="B7102"/>
      <c r="C7102"/>
      <c r="D7102"/>
      <c r="E7102" s="1"/>
    </row>
    <row r="7103" spans="1:5" s="9" customFormat="1" x14ac:dyDescent="0.2">
      <c r="A7103"/>
      <c r="B7103"/>
      <c r="C7103"/>
      <c r="D7103"/>
      <c r="E7103" s="1"/>
    </row>
    <row r="7104" spans="1:5" s="9" customFormat="1" x14ac:dyDescent="0.2">
      <c r="A7104"/>
      <c r="B7104"/>
      <c r="C7104"/>
      <c r="D7104"/>
      <c r="E7104" s="1"/>
    </row>
    <row r="7105" spans="1:5" s="9" customFormat="1" x14ac:dyDescent="0.2">
      <c r="A7105"/>
      <c r="B7105"/>
      <c r="C7105"/>
      <c r="D7105"/>
      <c r="E7105" s="1"/>
    </row>
    <row r="7106" spans="1:5" s="9" customFormat="1" x14ac:dyDescent="0.2">
      <c r="A7106"/>
      <c r="B7106"/>
      <c r="C7106"/>
      <c r="D7106"/>
      <c r="E7106" s="1"/>
    </row>
    <row r="7107" spans="1:5" s="9" customFormat="1" x14ac:dyDescent="0.2">
      <c r="A7107"/>
      <c r="B7107"/>
      <c r="C7107"/>
      <c r="D7107"/>
      <c r="E7107" s="1"/>
    </row>
    <row r="7108" spans="1:5" s="9" customFormat="1" x14ac:dyDescent="0.2">
      <c r="A7108"/>
      <c r="B7108"/>
      <c r="C7108"/>
      <c r="D7108"/>
      <c r="E7108" s="1"/>
    </row>
    <row r="7109" spans="1:5" s="9" customFormat="1" x14ac:dyDescent="0.2">
      <c r="A7109"/>
      <c r="B7109"/>
      <c r="C7109"/>
      <c r="D7109"/>
      <c r="E7109" s="1"/>
    </row>
    <row r="7110" spans="1:5" s="9" customFormat="1" x14ac:dyDescent="0.2">
      <c r="A7110"/>
      <c r="B7110"/>
      <c r="C7110"/>
      <c r="D7110"/>
      <c r="E7110" s="1"/>
    </row>
    <row r="7111" spans="1:5" s="9" customFormat="1" x14ac:dyDescent="0.2">
      <c r="A7111"/>
      <c r="B7111"/>
      <c r="C7111"/>
      <c r="D7111"/>
      <c r="E7111" s="1"/>
    </row>
    <row r="7112" spans="1:5" s="9" customFormat="1" x14ac:dyDescent="0.2">
      <c r="A7112"/>
      <c r="B7112"/>
      <c r="C7112"/>
      <c r="D7112"/>
      <c r="E7112" s="1"/>
    </row>
    <row r="7113" spans="1:5" s="9" customFormat="1" x14ac:dyDescent="0.2">
      <c r="A7113"/>
      <c r="B7113"/>
      <c r="C7113"/>
      <c r="D7113"/>
      <c r="E7113" s="1"/>
    </row>
    <row r="7114" spans="1:5" s="9" customFormat="1" x14ac:dyDescent="0.2">
      <c r="A7114"/>
      <c r="B7114"/>
      <c r="C7114"/>
      <c r="D7114"/>
      <c r="E7114" s="1"/>
    </row>
    <row r="7115" spans="1:5" s="9" customFormat="1" x14ac:dyDescent="0.2">
      <c r="A7115"/>
      <c r="B7115"/>
      <c r="C7115"/>
      <c r="D7115"/>
      <c r="E7115" s="1"/>
    </row>
    <row r="7116" spans="1:5" s="9" customFormat="1" x14ac:dyDescent="0.2">
      <c r="A7116"/>
      <c r="B7116"/>
      <c r="C7116"/>
      <c r="D7116"/>
      <c r="E7116" s="1"/>
    </row>
    <row r="7117" spans="1:5" s="9" customFormat="1" x14ac:dyDescent="0.2">
      <c r="A7117"/>
      <c r="B7117"/>
      <c r="C7117"/>
      <c r="D7117"/>
      <c r="E7117" s="1"/>
    </row>
    <row r="7118" spans="1:5" s="9" customFormat="1" x14ac:dyDescent="0.2">
      <c r="A7118"/>
      <c r="B7118"/>
      <c r="C7118"/>
      <c r="D7118"/>
      <c r="E7118" s="1"/>
    </row>
    <row r="7119" spans="1:5" s="9" customFormat="1" x14ac:dyDescent="0.2">
      <c r="A7119"/>
      <c r="B7119"/>
      <c r="C7119"/>
      <c r="D7119"/>
      <c r="E7119" s="1"/>
    </row>
    <row r="7120" spans="1:5" s="9" customFormat="1" x14ac:dyDescent="0.2">
      <c r="A7120"/>
      <c r="B7120"/>
      <c r="C7120"/>
      <c r="D7120"/>
      <c r="E7120" s="1"/>
    </row>
    <row r="7121" spans="1:5" s="9" customFormat="1" x14ac:dyDescent="0.2">
      <c r="A7121"/>
      <c r="B7121"/>
      <c r="C7121"/>
      <c r="D7121"/>
      <c r="E7121" s="1"/>
    </row>
    <row r="7122" spans="1:5" s="9" customFormat="1" x14ac:dyDescent="0.2">
      <c r="A7122"/>
      <c r="B7122"/>
      <c r="C7122"/>
      <c r="D7122"/>
      <c r="E7122" s="1"/>
    </row>
    <row r="7123" spans="1:5" s="9" customFormat="1" x14ac:dyDescent="0.2">
      <c r="A7123"/>
      <c r="B7123"/>
      <c r="C7123"/>
      <c r="D7123"/>
      <c r="E7123" s="1"/>
    </row>
    <row r="7124" spans="1:5" s="9" customFormat="1" x14ac:dyDescent="0.2">
      <c r="A7124"/>
      <c r="B7124"/>
      <c r="C7124"/>
      <c r="D7124"/>
      <c r="E7124" s="1"/>
    </row>
    <row r="7125" spans="1:5" s="9" customFormat="1" x14ac:dyDescent="0.2">
      <c r="A7125"/>
      <c r="B7125"/>
      <c r="C7125"/>
      <c r="D7125"/>
      <c r="E7125" s="1"/>
    </row>
    <row r="7126" spans="1:5" s="9" customFormat="1" x14ac:dyDescent="0.2">
      <c r="A7126"/>
      <c r="B7126"/>
      <c r="C7126"/>
      <c r="D7126"/>
      <c r="E7126" s="1"/>
    </row>
    <row r="7127" spans="1:5" s="9" customFormat="1" x14ac:dyDescent="0.2">
      <c r="A7127"/>
      <c r="B7127"/>
      <c r="C7127"/>
      <c r="D7127"/>
      <c r="E7127" s="1"/>
    </row>
    <row r="7128" spans="1:5" s="9" customFormat="1" x14ac:dyDescent="0.2">
      <c r="A7128"/>
      <c r="B7128"/>
      <c r="C7128"/>
      <c r="D7128"/>
      <c r="E7128" s="1"/>
    </row>
    <row r="7129" spans="1:5" s="9" customFormat="1" x14ac:dyDescent="0.2">
      <c r="A7129"/>
      <c r="B7129"/>
      <c r="C7129"/>
      <c r="D7129"/>
      <c r="E7129" s="1"/>
    </row>
    <row r="7130" spans="1:5" s="9" customFormat="1" x14ac:dyDescent="0.2">
      <c r="A7130"/>
      <c r="B7130"/>
      <c r="C7130"/>
      <c r="D7130"/>
      <c r="E7130" s="1"/>
    </row>
    <row r="7131" spans="1:5" s="9" customFormat="1" x14ac:dyDescent="0.2">
      <c r="A7131"/>
      <c r="B7131"/>
      <c r="C7131"/>
      <c r="D7131"/>
      <c r="E7131" s="1"/>
    </row>
    <row r="7132" spans="1:5" s="9" customFormat="1" x14ac:dyDescent="0.2">
      <c r="A7132"/>
      <c r="B7132"/>
      <c r="C7132"/>
      <c r="D7132"/>
      <c r="E7132" s="1"/>
    </row>
    <row r="7133" spans="1:5" s="9" customFormat="1" x14ac:dyDescent="0.2">
      <c r="A7133"/>
      <c r="B7133"/>
      <c r="C7133"/>
      <c r="D7133"/>
      <c r="E7133" s="1"/>
    </row>
    <row r="7134" spans="1:5" s="9" customFormat="1" x14ac:dyDescent="0.2">
      <c r="A7134"/>
      <c r="B7134"/>
      <c r="C7134"/>
      <c r="D7134"/>
      <c r="E7134" s="1"/>
    </row>
    <row r="7135" spans="1:5" s="9" customFormat="1" x14ac:dyDescent="0.2">
      <c r="A7135"/>
      <c r="B7135"/>
      <c r="C7135"/>
      <c r="D7135"/>
      <c r="E7135" s="1"/>
    </row>
    <row r="7136" spans="1:5" s="9" customFormat="1" x14ac:dyDescent="0.2">
      <c r="A7136"/>
      <c r="B7136"/>
      <c r="C7136"/>
      <c r="D7136"/>
      <c r="E7136" s="1"/>
    </row>
    <row r="7137" spans="1:5" s="9" customFormat="1" x14ac:dyDescent="0.2">
      <c r="A7137"/>
      <c r="B7137"/>
      <c r="C7137"/>
      <c r="D7137"/>
      <c r="E7137" s="1"/>
    </row>
    <row r="7138" spans="1:5" s="9" customFormat="1" x14ac:dyDescent="0.2">
      <c r="A7138"/>
      <c r="B7138"/>
      <c r="C7138"/>
      <c r="D7138"/>
      <c r="E7138" s="1"/>
    </row>
    <row r="7139" spans="1:5" s="9" customFormat="1" x14ac:dyDescent="0.2">
      <c r="A7139"/>
      <c r="B7139"/>
      <c r="C7139"/>
      <c r="D7139"/>
      <c r="E7139" s="1"/>
    </row>
    <row r="7140" spans="1:5" s="9" customFormat="1" x14ac:dyDescent="0.2">
      <c r="A7140"/>
      <c r="B7140"/>
      <c r="C7140"/>
      <c r="D7140"/>
      <c r="E7140" s="1"/>
    </row>
    <row r="7141" spans="1:5" s="9" customFormat="1" x14ac:dyDescent="0.2">
      <c r="A7141"/>
      <c r="B7141"/>
      <c r="C7141"/>
      <c r="D7141"/>
      <c r="E7141" s="1"/>
    </row>
    <row r="7142" spans="1:5" s="9" customFormat="1" x14ac:dyDescent="0.2">
      <c r="A7142"/>
      <c r="B7142"/>
      <c r="C7142"/>
      <c r="D7142"/>
      <c r="E7142" s="1"/>
    </row>
    <row r="7143" spans="1:5" s="9" customFormat="1" x14ac:dyDescent="0.2">
      <c r="A7143"/>
      <c r="B7143"/>
      <c r="C7143"/>
      <c r="D7143"/>
      <c r="E7143" s="1"/>
    </row>
    <row r="7144" spans="1:5" s="9" customFormat="1" x14ac:dyDescent="0.2">
      <c r="A7144"/>
      <c r="B7144"/>
      <c r="C7144"/>
      <c r="D7144"/>
      <c r="E7144" s="1"/>
    </row>
    <row r="7145" spans="1:5" s="9" customFormat="1" x14ac:dyDescent="0.2">
      <c r="A7145"/>
      <c r="B7145"/>
      <c r="C7145"/>
      <c r="D7145"/>
      <c r="E7145" s="1"/>
    </row>
    <row r="7146" spans="1:5" s="9" customFormat="1" x14ac:dyDescent="0.2">
      <c r="A7146"/>
      <c r="B7146"/>
      <c r="C7146"/>
      <c r="D7146"/>
      <c r="E7146" s="1"/>
    </row>
    <row r="7147" spans="1:5" s="9" customFormat="1" x14ac:dyDescent="0.2">
      <c r="A7147"/>
      <c r="B7147"/>
      <c r="C7147"/>
      <c r="D7147"/>
      <c r="E7147" s="1"/>
    </row>
    <row r="7148" spans="1:5" s="9" customFormat="1" x14ac:dyDescent="0.2">
      <c r="A7148"/>
      <c r="B7148"/>
      <c r="C7148"/>
      <c r="D7148"/>
      <c r="E7148" s="1"/>
    </row>
    <row r="7149" spans="1:5" s="9" customFormat="1" x14ac:dyDescent="0.2">
      <c r="A7149"/>
      <c r="B7149"/>
      <c r="C7149"/>
      <c r="D7149"/>
      <c r="E7149" s="1"/>
    </row>
    <row r="7150" spans="1:5" s="9" customFormat="1" x14ac:dyDescent="0.2">
      <c r="A7150"/>
      <c r="B7150"/>
      <c r="C7150"/>
      <c r="D7150"/>
      <c r="E7150" s="1"/>
    </row>
    <row r="7151" spans="1:5" s="9" customFormat="1" x14ac:dyDescent="0.2">
      <c r="A7151"/>
      <c r="B7151"/>
      <c r="C7151"/>
      <c r="D7151"/>
      <c r="E7151" s="1"/>
    </row>
    <row r="7152" spans="1:5" s="9" customFormat="1" x14ac:dyDescent="0.2">
      <c r="A7152"/>
      <c r="B7152"/>
      <c r="C7152"/>
      <c r="D7152"/>
      <c r="E7152" s="1"/>
    </row>
    <row r="7153" spans="1:5" s="9" customFormat="1" x14ac:dyDescent="0.2">
      <c r="A7153"/>
      <c r="B7153"/>
      <c r="C7153"/>
      <c r="D7153"/>
      <c r="E7153" s="1"/>
    </row>
    <row r="7154" spans="1:5" s="9" customFormat="1" x14ac:dyDescent="0.2">
      <c r="A7154"/>
      <c r="B7154"/>
      <c r="C7154"/>
      <c r="D7154"/>
      <c r="E7154" s="1"/>
    </row>
    <row r="7155" spans="1:5" s="9" customFormat="1" x14ac:dyDescent="0.2">
      <c r="A7155"/>
      <c r="B7155"/>
      <c r="C7155"/>
      <c r="D7155"/>
      <c r="E7155" s="1"/>
    </row>
    <row r="7156" spans="1:5" s="9" customFormat="1" x14ac:dyDescent="0.2">
      <c r="A7156"/>
      <c r="B7156"/>
      <c r="C7156"/>
      <c r="D7156"/>
      <c r="E7156" s="1"/>
    </row>
    <row r="7157" spans="1:5" s="9" customFormat="1" x14ac:dyDescent="0.2">
      <c r="A7157"/>
      <c r="B7157"/>
      <c r="C7157"/>
      <c r="D7157"/>
      <c r="E7157" s="1"/>
    </row>
    <row r="7158" spans="1:5" s="9" customFormat="1" x14ac:dyDescent="0.2">
      <c r="A7158"/>
      <c r="B7158"/>
      <c r="C7158"/>
      <c r="D7158"/>
      <c r="E7158" s="1"/>
    </row>
    <row r="7159" spans="1:5" s="9" customFormat="1" x14ac:dyDescent="0.2">
      <c r="A7159"/>
      <c r="B7159"/>
      <c r="C7159"/>
      <c r="D7159"/>
      <c r="E7159" s="1"/>
    </row>
    <row r="7160" spans="1:5" s="9" customFormat="1" x14ac:dyDescent="0.2">
      <c r="A7160"/>
      <c r="B7160"/>
      <c r="C7160"/>
      <c r="D7160"/>
      <c r="E7160" s="1"/>
    </row>
    <row r="7161" spans="1:5" s="9" customFormat="1" x14ac:dyDescent="0.2">
      <c r="A7161"/>
      <c r="B7161"/>
      <c r="C7161"/>
      <c r="D7161"/>
      <c r="E7161" s="1"/>
    </row>
    <row r="7162" spans="1:5" s="9" customFormat="1" x14ac:dyDescent="0.2">
      <c r="A7162"/>
      <c r="B7162"/>
      <c r="C7162"/>
      <c r="D7162"/>
      <c r="E7162" s="1"/>
    </row>
    <row r="7163" spans="1:5" s="9" customFormat="1" x14ac:dyDescent="0.2">
      <c r="A7163"/>
      <c r="B7163"/>
      <c r="C7163"/>
      <c r="D7163"/>
      <c r="E7163" s="1"/>
    </row>
    <row r="7164" spans="1:5" s="9" customFormat="1" x14ac:dyDescent="0.2">
      <c r="A7164"/>
      <c r="B7164"/>
      <c r="C7164"/>
      <c r="D7164"/>
      <c r="E7164" s="1"/>
    </row>
    <row r="7165" spans="1:5" s="9" customFormat="1" x14ac:dyDescent="0.2">
      <c r="A7165"/>
      <c r="B7165"/>
      <c r="C7165"/>
      <c r="D7165"/>
      <c r="E7165" s="1"/>
    </row>
    <row r="7166" spans="1:5" s="9" customFormat="1" x14ac:dyDescent="0.2">
      <c r="A7166"/>
      <c r="B7166"/>
      <c r="C7166"/>
      <c r="D7166"/>
      <c r="E7166" s="1"/>
    </row>
    <row r="7167" spans="1:5" s="9" customFormat="1" x14ac:dyDescent="0.2">
      <c r="A7167"/>
      <c r="B7167"/>
      <c r="C7167"/>
      <c r="D7167"/>
      <c r="E7167" s="1"/>
    </row>
    <row r="7168" spans="1:5" s="9" customFormat="1" x14ac:dyDescent="0.2">
      <c r="A7168"/>
      <c r="B7168"/>
      <c r="C7168"/>
      <c r="D7168"/>
      <c r="E7168" s="1"/>
    </row>
    <row r="7169" spans="1:5" s="9" customFormat="1" x14ac:dyDescent="0.2">
      <c r="A7169"/>
      <c r="B7169"/>
      <c r="C7169"/>
      <c r="D7169"/>
      <c r="E7169" s="1"/>
    </row>
    <row r="7170" spans="1:5" s="9" customFormat="1" x14ac:dyDescent="0.2">
      <c r="A7170"/>
      <c r="B7170"/>
      <c r="C7170"/>
      <c r="D7170"/>
      <c r="E7170" s="1"/>
    </row>
    <row r="7171" spans="1:5" s="9" customFormat="1" x14ac:dyDescent="0.2">
      <c r="A7171"/>
      <c r="B7171"/>
      <c r="C7171"/>
      <c r="D7171"/>
      <c r="E7171" s="1"/>
    </row>
    <row r="7172" spans="1:5" s="9" customFormat="1" x14ac:dyDescent="0.2">
      <c r="A7172"/>
      <c r="B7172"/>
      <c r="C7172"/>
      <c r="D7172"/>
      <c r="E7172" s="1"/>
    </row>
    <row r="7173" spans="1:5" s="9" customFormat="1" x14ac:dyDescent="0.2">
      <c r="A7173"/>
      <c r="B7173"/>
      <c r="C7173"/>
      <c r="D7173"/>
      <c r="E7173" s="1"/>
    </row>
    <row r="7174" spans="1:5" s="9" customFormat="1" x14ac:dyDescent="0.2">
      <c r="A7174"/>
      <c r="B7174"/>
      <c r="C7174"/>
      <c r="D7174"/>
      <c r="E7174" s="1"/>
    </row>
    <row r="7175" spans="1:5" s="9" customFormat="1" x14ac:dyDescent="0.2">
      <c r="A7175"/>
      <c r="B7175"/>
      <c r="C7175"/>
      <c r="D7175"/>
      <c r="E7175" s="1"/>
    </row>
    <row r="7176" spans="1:5" s="9" customFormat="1" x14ac:dyDescent="0.2">
      <c r="A7176"/>
      <c r="B7176"/>
      <c r="C7176"/>
      <c r="D7176"/>
      <c r="E7176" s="1"/>
    </row>
    <row r="7177" spans="1:5" s="9" customFormat="1" x14ac:dyDescent="0.2">
      <c r="A7177"/>
      <c r="B7177"/>
      <c r="C7177"/>
      <c r="D7177"/>
      <c r="E7177" s="1"/>
    </row>
    <row r="7178" spans="1:5" s="9" customFormat="1" x14ac:dyDescent="0.2">
      <c r="A7178"/>
      <c r="B7178"/>
      <c r="C7178"/>
      <c r="D7178"/>
      <c r="E7178" s="1"/>
    </row>
    <row r="7179" spans="1:5" s="9" customFormat="1" x14ac:dyDescent="0.2">
      <c r="A7179"/>
      <c r="B7179"/>
      <c r="C7179"/>
      <c r="D7179"/>
      <c r="E7179" s="1"/>
    </row>
    <row r="7180" spans="1:5" s="9" customFormat="1" x14ac:dyDescent="0.2">
      <c r="A7180"/>
      <c r="B7180"/>
      <c r="C7180"/>
      <c r="D7180"/>
      <c r="E7180" s="1"/>
    </row>
    <row r="7181" spans="1:5" s="9" customFormat="1" x14ac:dyDescent="0.2">
      <c r="A7181"/>
      <c r="B7181"/>
      <c r="C7181"/>
      <c r="D7181"/>
      <c r="E7181" s="1"/>
    </row>
    <row r="7182" spans="1:5" s="9" customFormat="1" x14ac:dyDescent="0.2">
      <c r="A7182"/>
      <c r="B7182"/>
      <c r="C7182"/>
      <c r="D7182"/>
      <c r="E7182" s="1"/>
    </row>
    <row r="7183" spans="1:5" s="9" customFormat="1" x14ac:dyDescent="0.2">
      <c r="A7183"/>
      <c r="B7183"/>
      <c r="C7183"/>
      <c r="D7183"/>
      <c r="E7183" s="1"/>
    </row>
    <row r="7184" spans="1:5" s="9" customFormat="1" x14ac:dyDescent="0.2">
      <c r="A7184"/>
      <c r="B7184"/>
      <c r="C7184"/>
      <c r="D7184"/>
      <c r="E7184" s="1"/>
    </row>
    <row r="7185" spans="1:5" s="9" customFormat="1" x14ac:dyDescent="0.2">
      <c r="A7185"/>
      <c r="B7185"/>
      <c r="C7185"/>
      <c r="D7185"/>
      <c r="E7185" s="1"/>
    </row>
    <row r="7186" spans="1:5" s="9" customFormat="1" x14ac:dyDescent="0.2">
      <c r="A7186"/>
      <c r="B7186"/>
      <c r="C7186"/>
      <c r="D7186"/>
      <c r="E7186" s="1"/>
    </row>
    <row r="7187" spans="1:5" s="9" customFormat="1" x14ac:dyDescent="0.2">
      <c r="A7187"/>
      <c r="B7187"/>
      <c r="C7187"/>
      <c r="D7187"/>
      <c r="E7187" s="1"/>
    </row>
    <row r="7188" spans="1:5" s="9" customFormat="1" x14ac:dyDescent="0.2">
      <c r="A7188"/>
      <c r="B7188"/>
      <c r="C7188"/>
      <c r="D7188"/>
      <c r="E7188" s="1"/>
    </row>
    <row r="7189" spans="1:5" s="9" customFormat="1" x14ac:dyDescent="0.2">
      <c r="A7189"/>
      <c r="B7189"/>
      <c r="C7189"/>
      <c r="D7189"/>
      <c r="E7189" s="1"/>
    </row>
    <row r="7190" spans="1:5" s="9" customFormat="1" x14ac:dyDescent="0.2">
      <c r="A7190"/>
      <c r="B7190"/>
      <c r="C7190"/>
      <c r="D7190"/>
      <c r="E7190" s="1"/>
    </row>
    <row r="7191" spans="1:5" s="9" customFormat="1" x14ac:dyDescent="0.2">
      <c r="A7191"/>
      <c r="B7191"/>
      <c r="C7191"/>
      <c r="D7191"/>
      <c r="E7191" s="1"/>
    </row>
    <row r="7192" spans="1:5" s="9" customFormat="1" x14ac:dyDescent="0.2">
      <c r="A7192"/>
      <c r="B7192"/>
      <c r="C7192"/>
      <c r="D7192"/>
      <c r="E7192" s="1"/>
    </row>
    <row r="7193" spans="1:5" s="9" customFormat="1" x14ac:dyDescent="0.2">
      <c r="A7193"/>
      <c r="B7193"/>
      <c r="C7193"/>
      <c r="D7193"/>
      <c r="E7193" s="1"/>
    </row>
    <row r="7194" spans="1:5" s="9" customFormat="1" x14ac:dyDescent="0.2">
      <c r="A7194"/>
      <c r="B7194"/>
      <c r="C7194"/>
      <c r="D7194"/>
      <c r="E7194" s="1"/>
    </row>
    <row r="7195" spans="1:5" s="9" customFormat="1" x14ac:dyDescent="0.2">
      <c r="A7195"/>
      <c r="B7195"/>
      <c r="C7195"/>
      <c r="D7195"/>
      <c r="E7195" s="1"/>
    </row>
    <row r="7196" spans="1:5" s="9" customFormat="1" x14ac:dyDescent="0.2">
      <c r="A7196"/>
      <c r="B7196"/>
      <c r="C7196"/>
      <c r="D7196"/>
      <c r="E7196" s="1"/>
    </row>
    <row r="7197" spans="1:5" s="9" customFormat="1" x14ac:dyDescent="0.2">
      <c r="A7197"/>
      <c r="B7197"/>
      <c r="C7197"/>
      <c r="D7197"/>
      <c r="E7197" s="1"/>
    </row>
    <row r="7198" spans="1:5" s="9" customFormat="1" x14ac:dyDescent="0.2">
      <c r="A7198"/>
      <c r="B7198"/>
      <c r="C7198"/>
      <c r="D7198"/>
      <c r="E7198" s="1"/>
    </row>
    <row r="7199" spans="1:5" s="9" customFormat="1" x14ac:dyDescent="0.2">
      <c r="A7199"/>
      <c r="B7199"/>
      <c r="C7199"/>
      <c r="D7199"/>
      <c r="E7199" s="1"/>
    </row>
    <row r="7200" spans="1:5" s="9" customFormat="1" x14ac:dyDescent="0.2">
      <c r="A7200"/>
      <c r="B7200"/>
      <c r="C7200"/>
      <c r="D7200"/>
      <c r="E7200" s="1"/>
    </row>
    <row r="7201" spans="1:5" s="9" customFormat="1" x14ac:dyDescent="0.2">
      <c r="A7201"/>
      <c r="B7201"/>
      <c r="C7201"/>
      <c r="D7201"/>
      <c r="E7201" s="1"/>
    </row>
    <row r="7202" spans="1:5" s="9" customFormat="1" x14ac:dyDescent="0.2">
      <c r="A7202"/>
      <c r="B7202"/>
      <c r="C7202"/>
      <c r="D7202"/>
      <c r="E7202" s="1"/>
    </row>
    <row r="7203" spans="1:5" s="9" customFormat="1" x14ac:dyDescent="0.2">
      <c r="A7203"/>
      <c r="B7203"/>
      <c r="C7203"/>
      <c r="D7203"/>
      <c r="E7203" s="1"/>
    </row>
    <row r="7204" spans="1:5" s="9" customFormat="1" x14ac:dyDescent="0.2">
      <c r="A7204"/>
      <c r="B7204"/>
      <c r="C7204"/>
      <c r="D7204"/>
      <c r="E7204" s="1"/>
    </row>
    <row r="7205" spans="1:5" s="9" customFormat="1" x14ac:dyDescent="0.2">
      <c r="A7205"/>
      <c r="B7205"/>
      <c r="C7205"/>
      <c r="D7205"/>
      <c r="E7205" s="1"/>
    </row>
    <row r="7206" spans="1:5" s="9" customFormat="1" x14ac:dyDescent="0.2">
      <c r="A7206"/>
      <c r="B7206"/>
      <c r="C7206"/>
      <c r="D7206"/>
      <c r="E7206" s="1"/>
    </row>
    <row r="7207" spans="1:5" s="9" customFormat="1" x14ac:dyDescent="0.2">
      <c r="A7207"/>
      <c r="B7207"/>
      <c r="C7207"/>
      <c r="D7207"/>
      <c r="E7207" s="1"/>
    </row>
    <row r="7208" spans="1:5" s="9" customFormat="1" x14ac:dyDescent="0.2">
      <c r="A7208"/>
      <c r="B7208"/>
      <c r="C7208"/>
      <c r="D7208"/>
      <c r="E7208" s="1"/>
    </row>
    <row r="7209" spans="1:5" s="9" customFormat="1" x14ac:dyDescent="0.2">
      <c r="A7209"/>
      <c r="B7209"/>
      <c r="C7209"/>
      <c r="D7209"/>
      <c r="E7209" s="1"/>
    </row>
    <row r="7210" spans="1:5" s="9" customFormat="1" x14ac:dyDescent="0.2">
      <c r="A7210"/>
      <c r="B7210"/>
      <c r="C7210"/>
      <c r="D7210"/>
      <c r="E7210" s="1"/>
    </row>
    <row r="7211" spans="1:5" s="9" customFormat="1" x14ac:dyDescent="0.2">
      <c r="A7211"/>
      <c r="B7211"/>
      <c r="C7211"/>
      <c r="D7211"/>
      <c r="E7211" s="1"/>
    </row>
    <row r="7212" spans="1:5" s="9" customFormat="1" x14ac:dyDescent="0.2">
      <c r="A7212"/>
      <c r="B7212"/>
      <c r="C7212"/>
      <c r="D7212"/>
      <c r="E7212" s="1"/>
    </row>
    <row r="7213" spans="1:5" s="9" customFormat="1" x14ac:dyDescent="0.2">
      <c r="A7213"/>
      <c r="B7213"/>
      <c r="C7213"/>
      <c r="D7213"/>
      <c r="E7213" s="1"/>
    </row>
    <row r="7214" spans="1:5" s="9" customFormat="1" x14ac:dyDescent="0.2">
      <c r="A7214"/>
      <c r="B7214"/>
      <c r="C7214"/>
      <c r="D7214"/>
      <c r="E7214" s="1"/>
    </row>
    <row r="7215" spans="1:5" s="9" customFormat="1" x14ac:dyDescent="0.2">
      <c r="A7215"/>
      <c r="B7215"/>
      <c r="C7215"/>
      <c r="D7215"/>
      <c r="E7215" s="1"/>
    </row>
    <row r="7216" spans="1:5" s="9" customFormat="1" x14ac:dyDescent="0.2">
      <c r="A7216"/>
      <c r="B7216"/>
      <c r="C7216"/>
      <c r="D7216"/>
      <c r="E7216" s="1"/>
    </row>
    <row r="7217" spans="1:5" s="9" customFormat="1" x14ac:dyDescent="0.2">
      <c r="A7217"/>
      <c r="B7217"/>
      <c r="C7217"/>
      <c r="D7217"/>
      <c r="E7217" s="1"/>
    </row>
    <row r="7218" spans="1:5" s="9" customFormat="1" x14ac:dyDescent="0.2">
      <c r="A7218"/>
      <c r="B7218"/>
      <c r="C7218"/>
      <c r="D7218"/>
      <c r="E7218" s="1"/>
    </row>
    <row r="7219" spans="1:5" s="9" customFormat="1" x14ac:dyDescent="0.2">
      <c r="A7219"/>
      <c r="B7219"/>
      <c r="C7219"/>
      <c r="D7219"/>
      <c r="E7219" s="1"/>
    </row>
    <row r="7220" spans="1:5" s="9" customFormat="1" x14ac:dyDescent="0.2">
      <c r="A7220"/>
      <c r="B7220"/>
      <c r="C7220"/>
      <c r="D7220"/>
      <c r="E7220" s="1"/>
    </row>
    <row r="7221" spans="1:5" s="9" customFormat="1" x14ac:dyDescent="0.2">
      <c r="A7221"/>
      <c r="B7221"/>
      <c r="C7221"/>
      <c r="D7221"/>
      <c r="E7221" s="1"/>
    </row>
    <row r="7222" spans="1:5" s="9" customFormat="1" x14ac:dyDescent="0.2">
      <c r="A7222"/>
      <c r="B7222"/>
      <c r="C7222"/>
      <c r="D7222"/>
      <c r="E7222" s="1"/>
    </row>
    <row r="7223" spans="1:5" s="9" customFormat="1" x14ac:dyDescent="0.2">
      <c r="A7223"/>
      <c r="B7223"/>
      <c r="C7223"/>
      <c r="D7223"/>
      <c r="E7223" s="1"/>
    </row>
    <row r="7224" spans="1:5" s="9" customFormat="1" x14ac:dyDescent="0.2">
      <c r="A7224"/>
      <c r="B7224"/>
      <c r="C7224"/>
      <c r="D7224"/>
      <c r="E7224" s="1"/>
    </row>
    <row r="7225" spans="1:5" s="9" customFormat="1" x14ac:dyDescent="0.2">
      <c r="A7225"/>
      <c r="B7225"/>
      <c r="C7225"/>
      <c r="D7225"/>
      <c r="E7225" s="1"/>
    </row>
    <row r="7226" spans="1:5" s="9" customFormat="1" x14ac:dyDescent="0.2">
      <c r="A7226"/>
      <c r="B7226"/>
      <c r="C7226"/>
      <c r="D7226"/>
      <c r="E7226" s="1"/>
    </row>
    <row r="7227" spans="1:5" s="9" customFormat="1" x14ac:dyDescent="0.2">
      <c r="A7227"/>
      <c r="B7227"/>
      <c r="C7227"/>
      <c r="D7227"/>
      <c r="E7227" s="1"/>
    </row>
    <row r="7228" spans="1:5" s="9" customFormat="1" x14ac:dyDescent="0.2">
      <c r="A7228"/>
      <c r="B7228"/>
      <c r="C7228"/>
      <c r="D7228"/>
      <c r="E7228" s="1"/>
    </row>
    <row r="7229" spans="1:5" s="9" customFormat="1" x14ac:dyDescent="0.2">
      <c r="A7229"/>
      <c r="B7229"/>
      <c r="C7229"/>
      <c r="D7229"/>
      <c r="E7229" s="1"/>
    </row>
    <row r="7230" spans="1:5" s="9" customFormat="1" x14ac:dyDescent="0.2">
      <c r="A7230"/>
      <c r="B7230"/>
      <c r="C7230"/>
      <c r="D7230"/>
      <c r="E7230" s="1"/>
    </row>
    <row r="7231" spans="1:5" s="9" customFormat="1" x14ac:dyDescent="0.2">
      <c r="A7231"/>
      <c r="B7231"/>
      <c r="C7231"/>
      <c r="D7231"/>
      <c r="E7231" s="1"/>
    </row>
    <row r="7232" spans="1:5" s="9" customFormat="1" x14ac:dyDescent="0.2">
      <c r="A7232"/>
      <c r="B7232"/>
      <c r="C7232"/>
      <c r="D7232"/>
      <c r="E7232" s="1"/>
    </row>
    <row r="7233" spans="1:5" s="9" customFormat="1" x14ac:dyDescent="0.2">
      <c r="A7233"/>
      <c r="B7233"/>
      <c r="C7233"/>
      <c r="D7233"/>
      <c r="E7233" s="1"/>
    </row>
    <row r="7234" spans="1:5" s="9" customFormat="1" x14ac:dyDescent="0.2">
      <c r="A7234"/>
      <c r="B7234"/>
      <c r="C7234"/>
      <c r="D7234"/>
      <c r="E7234" s="1"/>
    </row>
    <row r="7235" spans="1:5" s="9" customFormat="1" x14ac:dyDescent="0.2">
      <c r="A7235"/>
      <c r="B7235"/>
      <c r="C7235"/>
      <c r="D7235"/>
      <c r="E7235" s="1"/>
    </row>
    <row r="7236" spans="1:5" s="9" customFormat="1" x14ac:dyDescent="0.2">
      <c r="A7236"/>
      <c r="B7236"/>
      <c r="C7236"/>
      <c r="D7236"/>
      <c r="E7236" s="1"/>
    </row>
    <row r="7237" spans="1:5" s="9" customFormat="1" x14ac:dyDescent="0.2">
      <c r="A7237"/>
      <c r="B7237"/>
      <c r="C7237"/>
      <c r="D7237"/>
      <c r="E7237" s="1"/>
    </row>
    <row r="7238" spans="1:5" s="9" customFormat="1" x14ac:dyDescent="0.2">
      <c r="A7238"/>
      <c r="B7238"/>
      <c r="C7238"/>
      <c r="D7238"/>
      <c r="E7238" s="1"/>
    </row>
    <row r="7239" spans="1:5" s="9" customFormat="1" x14ac:dyDescent="0.2">
      <c r="A7239"/>
      <c r="B7239"/>
      <c r="C7239"/>
      <c r="D7239"/>
      <c r="E7239" s="1"/>
    </row>
    <row r="7240" spans="1:5" s="9" customFormat="1" x14ac:dyDescent="0.2">
      <c r="A7240"/>
      <c r="B7240"/>
      <c r="C7240"/>
      <c r="D7240"/>
      <c r="E7240" s="1"/>
    </row>
    <row r="7241" spans="1:5" s="9" customFormat="1" x14ac:dyDescent="0.2">
      <c r="A7241"/>
      <c r="B7241"/>
      <c r="C7241"/>
      <c r="D7241"/>
      <c r="E7241" s="1"/>
    </row>
    <row r="7242" spans="1:5" s="9" customFormat="1" x14ac:dyDescent="0.2">
      <c r="A7242"/>
      <c r="B7242"/>
      <c r="C7242"/>
      <c r="D7242"/>
      <c r="E7242" s="1"/>
    </row>
    <row r="7243" spans="1:5" s="9" customFormat="1" x14ac:dyDescent="0.2">
      <c r="A7243"/>
      <c r="B7243"/>
      <c r="C7243"/>
      <c r="D7243"/>
      <c r="E7243" s="1"/>
    </row>
    <row r="7244" spans="1:5" s="9" customFormat="1" x14ac:dyDescent="0.2">
      <c r="A7244"/>
      <c r="B7244"/>
      <c r="C7244"/>
      <c r="D7244"/>
      <c r="E7244" s="1"/>
    </row>
    <row r="7245" spans="1:5" s="9" customFormat="1" x14ac:dyDescent="0.2">
      <c r="A7245"/>
      <c r="B7245"/>
      <c r="C7245"/>
      <c r="D7245"/>
      <c r="E7245" s="1"/>
    </row>
    <row r="7246" spans="1:5" s="9" customFormat="1" x14ac:dyDescent="0.2">
      <c r="A7246"/>
      <c r="B7246"/>
      <c r="C7246"/>
      <c r="D7246"/>
      <c r="E7246" s="1"/>
    </row>
    <row r="7247" spans="1:5" s="9" customFormat="1" x14ac:dyDescent="0.2">
      <c r="A7247"/>
      <c r="B7247"/>
      <c r="C7247"/>
      <c r="D7247"/>
      <c r="E7247" s="1"/>
    </row>
    <row r="7248" spans="1:5" s="9" customFormat="1" x14ac:dyDescent="0.2">
      <c r="A7248"/>
      <c r="B7248"/>
      <c r="C7248"/>
      <c r="D7248"/>
      <c r="E7248" s="1"/>
    </row>
    <row r="7249" spans="1:5" s="9" customFormat="1" x14ac:dyDescent="0.2">
      <c r="A7249"/>
      <c r="B7249"/>
      <c r="C7249"/>
      <c r="D7249"/>
      <c r="E7249" s="1"/>
    </row>
    <row r="7250" spans="1:5" s="9" customFormat="1" x14ac:dyDescent="0.2">
      <c r="A7250"/>
      <c r="B7250"/>
      <c r="C7250"/>
      <c r="D7250"/>
      <c r="E7250" s="1"/>
    </row>
    <row r="7251" spans="1:5" s="9" customFormat="1" x14ac:dyDescent="0.2">
      <c r="A7251"/>
      <c r="B7251"/>
      <c r="C7251"/>
      <c r="D7251"/>
      <c r="E7251" s="1"/>
    </row>
    <row r="7252" spans="1:5" s="9" customFormat="1" x14ac:dyDescent="0.2">
      <c r="A7252"/>
      <c r="B7252"/>
      <c r="C7252"/>
      <c r="D7252"/>
      <c r="E7252" s="1"/>
    </row>
    <row r="7253" spans="1:5" s="9" customFormat="1" x14ac:dyDescent="0.2">
      <c r="A7253"/>
      <c r="B7253"/>
      <c r="C7253"/>
      <c r="D7253"/>
      <c r="E7253" s="1"/>
    </row>
    <row r="7254" spans="1:5" s="9" customFormat="1" x14ac:dyDescent="0.2">
      <c r="A7254"/>
      <c r="B7254"/>
      <c r="C7254"/>
      <c r="D7254"/>
      <c r="E7254" s="1"/>
    </row>
    <row r="7255" spans="1:5" s="9" customFormat="1" x14ac:dyDescent="0.2">
      <c r="A7255"/>
      <c r="B7255"/>
      <c r="C7255"/>
      <c r="D7255"/>
      <c r="E7255" s="1"/>
    </row>
    <row r="7256" spans="1:5" s="9" customFormat="1" x14ac:dyDescent="0.2">
      <c r="A7256"/>
      <c r="B7256"/>
      <c r="C7256"/>
      <c r="D7256"/>
      <c r="E7256" s="1"/>
    </row>
    <row r="7257" spans="1:5" s="9" customFormat="1" x14ac:dyDescent="0.2">
      <c r="A7257"/>
      <c r="B7257"/>
      <c r="C7257"/>
      <c r="D7257"/>
      <c r="E7257" s="1"/>
    </row>
    <row r="7258" spans="1:5" s="9" customFormat="1" x14ac:dyDescent="0.2">
      <c r="A7258"/>
      <c r="B7258"/>
      <c r="C7258"/>
      <c r="D7258"/>
      <c r="E7258" s="1"/>
    </row>
    <row r="7259" spans="1:5" s="9" customFormat="1" x14ac:dyDescent="0.2">
      <c r="A7259"/>
      <c r="B7259"/>
      <c r="C7259"/>
      <c r="D7259"/>
      <c r="E7259" s="1"/>
    </row>
    <row r="7260" spans="1:5" s="9" customFormat="1" x14ac:dyDescent="0.2">
      <c r="A7260"/>
      <c r="B7260"/>
      <c r="C7260"/>
      <c r="D7260"/>
      <c r="E7260" s="1"/>
    </row>
    <row r="7261" spans="1:5" s="9" customFormat="1" x14ac:dyDescent="0.2">
      <c r="A7261"/>
      <c r="B7261"/>
      <c r="C7261"/>
      <c r="D7261"/>
      <c r="E7261" s="1"/>
    </row>
    <row r="7262" spans="1:5" s="9" customFormat="1" x14ac:dyDescent="0.2">
      <c r="A7262"/>
      <c r="B7262"/>
      <c r="C7262"/>
      <c r="D7262"/>
      <c r="E7262" s="1"/>
    </row>
    <row r="7263" spans="1:5" s="9" customFormat="1" x14ac:dyDescent="0.2">
      <c r="A7263"/>
      <c r="B7263"/>
      <c r="C7263"/>
      <c r="D7263"/>
      <c r="E7263" s="1"/>
    </row>
    <row r="7264" spans="1:5" s="9" customFormat="1" x14ac:dyDescent="0.2">
      <c r="A7264"/>
      <c r="B7264"/>
      <c r="C7264"/>
      <c r="D7264"/>
      <c r="E7264" s="1"/>
    </row>
    <row r="7265" spans="1:5" s="9" customFormat="1" x14ac:dyDescent="0.2">
      <c r="A7265"/>
      <c r="B7265"/>
      <c r="C7265"/>
      <c r="D7265"/>
      <c r="E7265" s="1"/>
    </row>
    <row r="7266" spans="1:5" s="9" customFormat="1" x14ac:dyDescent="0.2">
      <c r="A7266"/>
      <c r="B7266"/>
      <c r="C7266"/>
      <c r="D7266"/>
      <c r="E7266" s="1"/>
    </row>
    <row r="7267" spans="1:5" s="9" customFormat="1" x14ac:dyDescent="0.2">
      <c r="A7267"/>
      <c r="B7267"/>
      <c r="C7267"/>
      <c r="D7267"/>
      <c r="E7267" s="1"/>
    </row>
    <row r="7268" spans="1:5" s="9" customFormat="1" x14ac:dyDescent="0.2">
      <c r="A7268"/>
      <c r="B7268"/>
      <c r="C7268"/>
      <c r="D7268"/>
      <c r="E7268" s="1"/>
    </row>
    <row r="7269" spans="1:5" s="9" customFormat="1" x14ac:dyDescent="0.2">
      <c r="A7269"/>
      <c r="B7269"/>
      <c r="C7269"/>
      <c r="D7269"/>
      <c r="E7269" s="1"/>
    </row>
    <row r="7270" spans="1:5" s="9" customFormat="1" x14ac:dyDescent="0.2">
      <c r="A7270"/>
      <c r="B7270"/>
      <c r="C7270"/>
      <c r="D7270"/>
      <c r="E7270" s="1"/>
    </row>
    <row r="7271" spans="1:5" s="9" customFormat="1" x14ac:dyDescent="0.2">
      <c r="A7271"/>
      <c r="B7271"/>
      <c r="C7271"/>
      <c r="D7271"/>
      <c r="E7271" s="1"/>
    </row>
    <row r="7272" spans="1:5" s="9" customFormat="1" x14ac:dyDescent="0.2">
      <c r="A7272"/>
      <c r="B7272"/>
      <c r="C7272"/>
      <c r="D7272"/>
      <c r="E7272" s="1"/>
    </row>
    <row r="7273" spans="1:5" s="9" customFormat="1" x14ac:dyDescent="0.2">
      <c r="A7273"/>
      <c r="B7273"/>
      <c r="C7273"/>
      <c r="D7273"/>
      <c r="E7273" s="1"/>
    </row>
    <row r="7274" spans="1:5" s="9" customFormat="1" x14ac:dyDescent="0.2">
      <c r="A7274"/>
      <c r="B7274"/>
      <c r="C7274"/>
      <c r="D7274"/>
      <c r="E7274" s="1"/>
    </row>
    <row r="7275" spans="1:5" s="9" customFormat="1" x14ac:dyDescent="0.2">
      <c r="A7275"/>
      <c r="B7275"/>
      <c r="C7275"/>
      <c r="D7275"/>
      <c r="E7275" s="1"/>
    </row>
    <row r="7276" spans="1:5" s="9" customFormat="1" x14ac:dyDescent="0.2">
      <c r="A7276"/>
      <c r="B7276"/>
      <c r="C7276"/>
      <c r="D7276"/>
      <c r="E7276" s="1"/>
    </row>
    <row r="7277" spans="1:5" s="9" customFormat="1" x14ac:dyDescent="0.2">
      <c r="A7277"/>
      <c r="B7277"/>
      <c r="C7277"/>
      <c r="D7277"/>
      <c r="E7277" s="1"/>
    </row>
    <row r="7278" spans="1:5" s="9" customFormat="1" x14ac:dyDescent="0.2">
      <c r="A7278"/>
      <c r="B7278"/>
      <c r="C7278"/>
      <c r="D7278"/>
      <c r="E7278" s="1"/>
    </row>
    <row r="7279" spans="1:5" s="9" customFormat="1" x14ac:dyDescent="0.2">
      <c r="A7279"/>
      <c r="B7279"/>
      <c r="C7279"/>
      <c r="D7279"/>
      <c r="E7279" s="1"/>
    </row>
    <row r="7280" spans="1:5" s="9" customFormat="1" x14ac:dyDescent="0.2">
      <c r="A7280"/>
      <c r="B7280"/>
      <c r="C7280"/>
      <c r="D7280"/>
      <c r="E7280" s="1"/>
    </row>
    <row r="7281" spans="1:5" s="9" customFormat="1" x14ac:dyDescent="0.2">
      <c r="A7281"/>
      <c r="B7281"/>
      <c r="C7281"/>
      <c r="D7281"/>
      <c r="E7281" s="1"/>
    </row>
    <row r="7282" spans="1:5" s="9" customFormat="1" x14ac:dyDescent="0.2">
      <c r="A7282"/>
      <c r="B7282"/>
      <c r="C7282"/>
      <c r="D7282"/>
      <c r="E7282" s="1"/>
    </row>
    <row r="7283" spans="1:5" s="9" customFormat="1" x14ac:dyDescent="0.2">
      <c r="A7283"/>
      <c r="B7283"/>
      <c r="C7283"/>
      <c r="D7283"/>
      <c r="E7283" s="1"/>
    </row>
    <row r="7284" spans="1:5" s="9" customFormat="1" x14ac:dyDescent="0.2">
      <c r="A7284"/>
      <c r="B7284"/>
      <c r="C7284"/>
      <c r="D7284"/>
      <c r="E7284" s="1"/>
    </row>
    <row r="7285" spans="1:5" s="9" customFormat="1" x14ac:dyDescent="0.2">
      <c r="A7285"/>
      <c r="B7285"/>
      <c r="C7285"/>
      <c r="D7285"/>
      <c r="E7285" s="1"/>
    </row>
    <row r="7286" spans="1:5" s="9" customFormat="1" x14ac:dyDescent="0.2">
      <c r="A7286"/>
      <c r="B7286"/>
      <c r="C7286"/>
      <c r="D7286"/>
      <c r="E7286" s="1"/>
    </row>
    <row r="7287" spans="1:5" s="9" customFormat="1" x14ac:dyDescent="0.2">
      <c r="A7287"/>
      <c r="B7287"/>
      <c r="C7287"/>
      <c r="D7287"/>
      <c r="E7287" s="1"/>
    </row>
    <row r="7288" spans="1:5" s="9" customFormat="1" x14ac:dyDescent="0.2">
      <c r="A7288"/>
      <c r="B7288"/>
      <c r="C7288"/>
      <c r="D7288"/>
      <c r="E7288" s="1"/>
    </row>
    <row r="7289" spans="1:5" s="9" customFormat="1" x14ac:dyDescent="0.2">
      <c r="A7289"/>
      <c r="B7289"/>
      <c r="C7289"/>
      <c r="D7289"/>
      <c r="E7289" s="1"/>
    </row>
    <row r="7290" spans="1:5" s="9" customFormat="1" x14ac:dyDescent="0.2">
      <c r="A7290"/>
      <c r="B7290"/>
      <c r="C7290"/>
      <c r="D7290"/>
      <c r="E7290" s="1"/>
    </row>
    <row r="7291" spans="1:5" s="9" customFormat="1" x14ac:dyDescent="0.2">
      <c r="A7291"/>
      <c r="B7291"/>
      <c r="C7291"/>
      <c r="D7291"/>
      <c r="E7291" s="1"/>
    </row>
    <row r="7292" spans="1:5" s="9" customFormat="1" x14ac:dyDescent="0.2">
      <c r="A7292"/>
      <c r="B7292"/>
      <c r="C7292"/>
      <c r="D7292"/>
      <c r="E7292" s="1"/>
    </row>
    <row r="7293" spans="1:5" s="9" customFormat="1" x14ac:dyDescent="0.2">
      <c r="A7293"/>
      <c r="B7293"/>
      <c r="C7293"/>
      <c r="D7293"/>
      <c r="E7293" s="1"/>
    </row>
    <row r="7294" spans="1:5" s="9" customFormat="1" x14ac:dyDescent="0.2">
      <c r="A7294"/>
      <c r="B7294"/>
      <c r="C7294"/>
      <c r="D7294"/>
      <c r="E7294" s="1"/>
    </row>
    <row r="7295" spans="1:5" s="9" customFormat="1" x14ac:dyDescent="0.2">
      <c r="A7295"/>
      <c r="B7295"/>
      <c r="C7295"/>
      <c r="D7295"/>
      <c r="E7295" s="1"/>
    </row>
    <row r="7296" spans="1:5" s="9" customFormat="1" x14ac:dyDescent="0.2">
      <c r="A7296"/>
      <c r="B7296"/>
      <c r="C7296"/>
      <c r="D7296"/>
      <c r="E7296" s="1"/>
    </row>
    <row r="7297" spans="1:5" s="9" customFormat="1" x14ac:dyDescent="0.2">
      <c r="A7297"/>
      <c r="B7297"/>
      <c r="C7297"/>
      <c r="D7297"/>
      <c r="E7297" s="1"/>
    </row>
    <row r="7298" spans="1:5" s="9" customFormat="1" x14ac:dyDescent="0.2">
      <c r="A7298"/>
      <c r="B7298"/>
      <c r="C7298"/>
      <c r="D7298"/>
      <c r="E7298" s="1"/>
    </row>
    <row r="7299" spans="1:5" s="9" customFormat="1" x14ac:dyDescent="0.2">
      <c r="A7299"/>
      <c r="B7299"/>
      <c r="C7299"/>
      <c r="D7299"/>
      <c r="E7299" s="1"/>
    </row>
    <row r="7300" spans="1:5" s="9" customFormat="1" x14ac:dyDescent="0.2">
      <c r="A7300"/>
      <c r="B7300"/>
      <c r="C7300"/>
      <c r="D7300"/>
      <c r="E7300" s="1"/>
    </row>
    <row r="7301" spans="1:5" s="9" customFormat="1" x14ac:dyDescent="0.2">
      <c r="A7301"/>
      <c r="B7301"/>
      <c r="C7301"/>
      <c r="D7301"/>
      <c r="E7301" s="1"/>
    </row>
    <row r="7302" spans="1:5" s="9" customFormat="1" x14ac:dyDescent="0.2">
      <c r="A7302"/>
      <c r="B7302"/>
      <c r="C7302"/>
      <c r="D7302"/>
      <c r="E7302" s="1"/>
    </row>
    <row r="7303" spans="1:5" s="9" customFormat="1" x14ac:dyDescent="0.2">
      <c r="A7303"/>
      <c r="B7303"/>
      <c r="C7303"/>
      <c r="D7303"/>
      <c r="E7303" s="1"/>
    </row>
    <row r="7304" spans="1:5" s="9" customFormat="1" x14ac:dyDescent="0.2">
      <c r="A7304"/>
      <c r="B7304"/>
      <c r="C7304"/>
      <c r="D7304"/>
      <c r="E7304" s="1"/>
    </row>
    <row r="7305" spans="1:5" s="9" customFormat="1" x14ac:dyDescent="0.2">
      <c r="A7305"/>
      <c r="B7305"/>
      <c r="C7305"/>
      <c r="D7305"/>
      <c r="E7305" s="1"/>
    </row>
    <row r="7306" spans="1:5" s="9" customFormat="1" x14ac:dyDescent="0.2">
      <c r="A7306"/>
      <c r="B7306"/>
      <c r="C7306"/>
      <c r="D7306"/>
      <c r="E7306" s="1"/>
    </row>
    <row r="7307" spans="1:5" s="9" customFormat="1" x14ac:dyDescent="0.2">
      <c r="A7307"/>
      <c r="B7307"/>
      <c r="C7307"/>
      <c r="D7307"/>
      <c r="E7307" s="1"/>
    </row>
    <row r="7308" spans="1:5" s="9" customFormat="1" x14ac:dyDescent="0.2">
      <c r="A7308"/>
      <c r="B7308"/>
      <c r="C7308"/>
      <c r="D7308"/>
      <c r="E7308" s="1"/>
    </row>
    <row r="7309" spans="1:5" s="9" customFormat="1" x14ac:dyDescent="0.2">
      <c r="A7309"/>
      <c r="B7309"/>
      <c r="C7309"/>
      <c r="D7309"/>
      <c r="E7309" s="1"/>
    </row>
    <row r="7310" spans="1:5" s="9" customFormat="1" x14ac:dyDescent="0.2">
      <c r="A7310"/>
      <c r="B7310"/>
      <c r="C7310"/>
      <c r="D7310"/>
      <c r="E7310" s="1"/>
    </row>
    <row r="7311" spans="1:5" s="9" customFormat="1" x14ac:dyDescent="0.2">
      <c r="A7311"/>
      <c r="B7311"/>
      <c r="C7311"/>
      <c r="D7311"/>
      <c r="E7311" s="1"/>
    </row>
    <row r="7312" spans="1:5" s="9" customFormat="1" x14ac:dyDescent="0.2">
      <c r="A7312"/>
      <c r="B7312"/>
      <c r="C7312"/>
      <c r="D7312"/>
      <c r="E7312" s="1"/>
    </row>
    <row r="7313" spans="1:5" s="9" customFormat="1" x14ac:dyDescent="0.2">
      <c r="A7313"/>
      <c r="B7313"/>
      <c r="C7313"/>
      <c r="D7313"/>
      <c r="E7313" s="1"/>
    </row>
    <row r="7314" spans="1:5" s="9" customFormat="1" x14ac:dyDescent="0.2">
      <c r="A7314"/>
      <c r="B7314"/>
      <c r="C7314"/>
      <c r="D7314"/>
      <c r="E7314" s="1"/>
    </row>
    <row r="7315" spans="1:5" s="9" customFormat="1" x14ac:dyDescent="0.2">
      <c r="A7315"/>
      <c r="B7315"/>
      <c r="C7315"/>
      <c r="D7315"/>
      <c r="E7315" s="1"/>
    </row>
    <row r="7316" spans="1:5" s="9" customFormat="1" x14ac:dyDescent="0.2">
      <c r="A7316"/>
      <c r="B7316"/>
      <c r="C7316"/>
      <c r="D7316"/>
      <c r="E7316" s="1"/>
    </row>
    <row r="7317" spans="1:5" s="9" customFormat="1" x14ac:dyDescent="0.2">
      <c r="A7317"/>
      <c r="B7317"/>
      <c r="C7317"/>
      <c r="D7317"/>
      <c r="E7317" s="1"/>
    </row>
    <row r="7318" spans="1:5" s="9" customFormat="1" x14ac:dyDescent="0.2">
      <c r="A7318"/>
      <c r="B7318"/>
      <c r="C7318"/>
      <c r="D7318"/>
      <c r="E7318" s="1"/>
    </row>
    <row r="7319" spans="1:5" s="9" customFormat="1" x14ac:dyDescent="0.2">
      <c r="A7319"/>
      <c r="B7319"/>
      <c r="C7319"/>
      <c r="D7319"/>
      <c r="E7319" s="1"/>
    </row>
    <row r="7320" spans="1:5" s="9" customFormat="1" x14ac:dyDescent="0.2">
      <c r="A7320"/>
      <c r="B7320"/>
      <c r="C7320"/>
      <c r="D7320"/>
      <c r="E7320" s="1"/>
    </row>
    <row r="7321" spans="1:5" s="9" customFormat="1" x14ac:dyDescent="0.2">
      <c r="A7321"/>
      <c r="B7321"/>
      <c r="C7321"/>
      <c r="D7321"/>
      <c r="E7321" s="1"/>
    </row>
    <row r="7322" spans="1:5" s="9" customFormat="1" x14ac:dyDescent="0.2">
      <c r="A7322"/>
      <c r="B7322"/>
      <c r="C7322"/>
      <c r="D7322"/>
      <c r="E7322" s="1"/>
    </row>
    <row r="7323" spans="1:5" s="9" customFormat="1" x14ac:dyDescent="0.2">
      <c r="A7323"/>
      <c r="B7323"/>
      <c r="C7323"/>
      <c r="D7323"/>
      <c r="E7323" s="1"/>
    </row>
    <row r="7324" spans="1:5" s="9" customFormat="1" x14ac:dyDescent="0.2">
      <c r="A7324"/>
      <c r="B7324"/>
      <c r="C7324"/>
      <c r="D7324"/>
      <c r="E7324" s="1"/>
    </row>
    <row r="7325" spans="1:5" s="9" customFormat="1" x14ac:dyDescent="0.2">
      <c r="A7325"/>
      <c r="B7325"/>
      <c r="C7325"/>
      <c r="D7325"/>
      <c r="E7325" s="1"/>
    </row>
    <row r="7326" spans="1:5" s="9" customFormat="1" x14ac:dyDescent="0.2">
      <c r="A7326"/>
      <c r="B7326"/>
      <c r="C7326"/>
      <c r="D7326"/>
      <c r="E7326" s="1"/>
    </row>
    <row r="7327" spans="1:5" s="9" customFormat="1" x14ac:dyDescent="0.2">
      <c r="A7327"/>
      <c r="B7327"/>
      <c r="C7327"/>
      <c r="D7327"/>
      <c r="E7327" s="1"/>
    </row>
    <row r="7328" spans="1:5" s="9" customFormat="1" x14ac:dyDescent="0.2">
      <c r="A7328"/>
      <c r="B7328"/>
      <c r="C7328"/>
      <c r="D7328"/>
      <c r="E7328" s="1"/>
    </row>
    <row r="7329" spans="1:5" s="9" customFormat="1" x14ac:dyDescent="0.2">
      <c r="A7329"/>
      <c r="B7329"/>
      <c r="C7329"/>
      <c r="D7329"/>
      <c r="E7329" s="1"/>
    </row>
    <row r="7330" spans="1:5" s="9" customFormat="1" x14ac:dyDescent="0.2">
      <c r="A7330"/>
      <c r="B7330"/>
      <c r="C7330"/>
      <c r="D7330"/>
      <c r="E7330" s="1"/>
    </row>
    <row r="7331" spans="1:5" s="9" customFormat="1" x14ac:dyDescent="0.2">
      <c r="A7331"/>
      <c r="B7331"/>
      <c r="C7331"/>
      <c r="D7331"/>
      <c r="E7331" s="1"/>
    </row>
    <row r="7332" spans="1:5" s="9" customFormat="1" x14ac:dyDescent="0.2">
      <c r="A7332"/>
      <c r="B7332"/>
      <c r="C7332"/>
      <c r="D7332"/>
      <c r="E7332" s="1"/>
    </row>
    <row r="7333" spans="1:5" s="9" customFormat="1" x14ac:dyDescent="0.2">
      <c r="A7333"/>
      <c r="B7333"/>
      <c r="C7333"/>
      <c r="D7333"/>
      <c r="E7333" s="1"/>
    </row>
    <row r="7334" spans="1:5" s="9" customFormat="1" x14ac:dyDescent="0.2">
      <c r="A7334"/>
      <c r="B7334"/>
      <c r="C7334"/>
      <c r="D7334"/>
      <c r="E7334" s="1"/>
    </row>
    <row r="7335" spans="1:5" s="9" customFormat="1" x14ac:dyDescent="0.2">
      <c r="A7335"/>
      <c r="B7335"/>
      <c r="C7335"/>
      <c r="D7335"/>
      <c r="E7335" s="1"/>
    </row>
    <row r="7336" spans="1:5" s="9" customFormat="1" x14ac:dyDescent="0.2">
      <c r="A7336"/>
      <c r="B7336"/>
      <c r="C7336"/>
      <c r="D7336"/>
      <c r="E7336" s="1"/>
    </row>
    <row r="7337" spans="1:5" s="9" customFormat="1" x14ac:dyDescent="0.2">
      <c r="A7337"/>
      <c r="B7337"/>
      <c r="C7337"/>
      <c r="D7337"/>
      <c r="E7337" s="1"/>
    </row>
    <row r="7338" spans="1:5" s="9" customFormat="1" x14ac:dyDescent="0.2">
      <c r="A7338"/>
      <c r="B7338"/>
      <c r="C7338"/>
      <c r="D7338"/>
      <c r="E7338" s="1"/>
    </row>
    <row r="7339" spans="1:5" s="9" customFormat="1" x14ac:dyDescent="0.2">
      <c r="A7339"/>
      <c r="B7339"/>
      <c r="C7339"/>
      <c r="D7339"/>
      <c r="E7339" s="1"/>
    </row>
    <row r="7340" spans="1:5" s="9" customFormat="1" x14ac:dyDescent="0.2">
      <c r="A7340"/>
      <c r="B7340"/>
      <c r="C7340"/>
      <c r="D7340"/>
      <c r="E7340" s="1"/>
    </row>
    <row r="7341" spans="1:5" s="9" customFormat="1" x14ac:dyDescent="0.2">
      <c r="A7341"/>
      <c r="B7341"/>
      <c r="C7341"/>
      <c r="D7341"/>
      <c r="E7341" s="1"/>
    </row>
    <row r="7342" spans="1:5" s="9" customFormat="1" x14ac:dyDescent="0.2">
      <c r="A7342"/>
      <c r="B7342"/>
      <c r="C7342"/>
      <c r="D7342"/>
      <c r="E7342" s="1"/>
    </row>
    <row r="7343" spans="1:5" s="9" customFormat="1" x14ac:dyDescent="0.2">
      <c r="A7343"/>
      <c r="B7343"/>
      <c r="C7343"/>
      <c r="D7343"/>
      <c r="E7343" s="1"/>
    </row>
    <row r="7344" spans="1:5" s="9" customFormat="1" x14ac:dyDescent="0.2">
      <c r="A7344"/>
      <c r="B7344"/>
      <c r="C7344"/>
      <c r="D7344"/>
      <c r="E7344" s="1"/>
    </row>
    <row r="7345" spans="1:5" s="9" customFormat="1" x14ac:dyDescent="0.2">
      <c r="A7345"/>
      <c r="B7345"/>
      <c r="C7345"/>
      <c r="D7345"/>
      <c r="E7345" s="1"/>
    </row>
    <row r="7346" spans="1:5" s="9" customFormat="1" x14ac:dyDescent="0.2">
      <c r="A7346"/>
      <c r="B7346"/>
      <c r="C7346"/>
      <c r="D7346"/>
      <c r="E7346" s="1"/>
    </row>
    <row r="7347" spans="1:5" s="9" customFormat="1" x14ac:dyDescent="0.2">
      <c r="A7347"/>
      <c r="B7347"/>
      <c r="C7347"/>
      <c r="D7347"/>
      <c r="E7347" s="1"/>
    </row>
    <row r="7348" spans="1:5" s="9" customFormat="1" x14ac:dyDescent="0.2">
      <c r="A7348"/>
      <c r="B7348"/>
      <c r="C7348"/>
      <c r="D7348"/>
      <c r="E7348" s="1"/>
    </row>
    <row r="7349" spans="1:5" s="9" customFormat="1" x14ac:dyDescent="0.2">
      <c r="A7349"/>
      <c r="B7349"/>
      <c r="C7349"/>
      <c r="D7349"/>
      <c r="E7349" s="1"/>
    </row>
    <row r="7350" spans="1:5" s="9" customFormat="1" x14ac:dyDescent="0.2">
      <c r="A7350"/>
      <c r="B7350"/>
      <c r="C7350"/>
      <c r="D7350"/>
      <c r="E7350" s="1"/>
    </row>
    <row r="7351" spans="1:5" s="9" customFormat="1" x14ac:dyDescent="0.2">
      <c r="A7351"/>
      <c r="B7351"/>
      <c r="C7351"/>
      <c r="D7351"/>
      <c r="E7351" s="1"/>
    </row>
    <row r="7352" spans="1:5" s="9" customFormat="1" x14ac:dyDescent="0.2">
      <c r="A7352"/>
      <c r="B7352"/>
      <c r="C7352"/>
      <c r="D7352"/>
      <c r="E7352" s="1"/>
    </row>
    <row r="7353" spans="1:5" s="9" customFormat="1" x14ac:dyDescent="0.2">
      <c r="A7353"/>
      <c r="B7353"/>
      <c r="C7353"/>
      <c r="D7353"/>
      <c r="E7353" s="1"/>
    </row>
    <row r="7354" spans="1:5" s="9" customFormat="1" x14ac:dyDescent="0.2">
      <c r="A7354"/>
      <c r="B7354"/>
      <c r="C7354"/>
      <c r="D7354"/>
      <c r="E7354" s="1"/>
    </row>
    <row r="7355" spans="1:5" s="9" customFormat="1" x14ac:dyDescent="0.2">
      <c r="A7355"/>
      <c r="B7355"/>
      <c r="C7355"/>
      <c r="D7355"/>
      <c r="E7355" s="1"/>
    </row>
    <row r="7356" spans="1:5" s="9" customFormat="1" x14ac:dyDescent="0.2">
      <c r="A7356"/>
      <c r="B7356"/>
      <c r="C7356"/>
      <c r="D7356"/>
      <c r="E7356" s="1"/>
    </row>
    <row r="7357" spans="1:5" s="9" customFormat="1" x14ac:dyDescent="0.2">
      <c r="A7357"/>
      <c r="B7357"/>
      <c r="C7357"/>
      <c r="D7357"/>
      <c r="E7357" s="1"/>
    </row>
    <row r="7358" spans="1:5" s="9" customFormat="1" x14ac:dyDescent="0.2">
      <c r="A7358"/>
      <c r="B7358"/>
      <c r="C7358"/>
      <c r="D7358"/>
      <c r="E7358" s="1"/>
    </row>
    <row r="7359" spans="1:5" s="9" customFormat="1" x14ac:dyDescent="0.2">
      <c r="A7359"/>
      <c r="B7359"/>
      <c r="C7359"/>
      <c r="D7359"/>
      <c r="E7359" s="1"/>
    </row>
    <row r="7360" spans="1:5" s="9" customFormat="1" x14ac:dyDescent="0.2">
      <c r="A7360"/>
      <c r="B7360"/>
      <c r="C7360"/>
      <c r="D7360"/>
      <c r="E7360" s="1"/>
    </row>
    <row r="7361" spans="1:5" s="9" customFormat="1" x14ac:dyDescent="0.2">
      <c r="A7361"/>
      <c r="B7361"/>
      <c r="C7361"/>
      <c r="D7361"/>
      <c r="E7361" s="1"/>
    </row>
    <row r="7362" spans="1:5" s="9" customFormat="1" x14ac:dyDescent="0.2">
      <c r="A7362"/>
      <c r="B7362"/>
      <c r="C7362"/>
      <c r="D7362"/>
      <c r="E7362" s="1"/>
    </row>
    <row r="7363" spans="1:5" s="9" customFormat="1" x14ac:dyDescent="0.2">
      <c r="A7363"/>
      <c r="B7363"/>
      <c r="C7363"/>
      <c r="D7363"/>
      <c r="E7363" s="1"/>
    </row>
    <row r="7364" spans="1:5" s="9" customFormat="1" x14ac:dyDescent="0.2">
      <c r="A7364"/>
      <c r="B7364"/>
      <c r="C7364"/>
      <c r="D7364"/>
      <c r="E7364" s="1"/>
    </row>
    <row r="7365" spans="1:5" s="9" customFormat="1" x14ac:dyDescent="0.2">
      <c r="A7365"/>
      <c r="B7365"/>
      <c r="C7365"/>
      <c r="D7365"/>
      <c r="E7365" s="1"/>
    </row>
    <row r="7366" spans="1:5" s="9" customFormat="1" x14ac:dyDescent="0.2">
      <c r="A7366"/>
      <c r="B7366"/>
      <c r="C7366"/>
      <c r="D7366"/>
      <c r="E7366" s="1"/>
    </row>
    <row r="7367" spans="1:5" s="9" customFormat="1" x14ac:dyDescent="0.2">
      <c r="A7367"/>
      <c r="B7367"/>
      <c r="C7367"/>
      <c r="D7367"/>
      <c r="E7367" s="1"/>
    </row>
    <row r="7368" spans="1:5" s="9" customFormat="1" x14ac:dyDescent="0.2">
      <c r="A7368"/>
      <c r="B7368"/>
      <c r="C7368"/>
      <c r="D7368"/>
      <c r="E7368" s="1"/>
    </row>
    <row r="7369" spans="1:5" s="9" customFormat="1" x14ac:dyDescent="0.2">
      <c r="A7369"/>
      <c r="B7369"/>
      <c r="C7369"/>
      <c r="D7369"/>
      <c r="E7369" s="1"/>
    </row>
    <row r="7370" spans="1:5" s="9" customFormat="1" x14ac:dyDescent="0.2">
      <c r="A7370"/>
      <c r="B7370"/>
      <c r="C7370"/>
      <c r="D7370"/>
      <c r="E7370" s="1"/>
    </row>
    <row r="7371" spans="1:5" s="9" customFormat="1" x14ac:dyDescent="0.2">
      <c r="A7371"/>
      <c r="B7371"/>
      <c r="C7371"/>
      <c r="D7371"/>
      <c r="E7371" s="1"/>
    </row>
    <row r="7372" spans="1:5" s="9" customFormat="1" x14ac:dyDescent="0.2">
      <c r="A7372"/>
      <c r="B7372"/>
      <c r="C7372"/>
      <c r="D7372"/>
      <c r="E7372" s="1"/>
    </row>
    <row r="7373" spans="1:5" s="9" customFormat="1" x14ac:dyDescent="0.2">
      <c r="A7373"/>
      <c r="B7373"/>
      <c r="C7373"/>
      <c r="D7373"/>
      <c r="E7373" s="1"/>
    </row>
    <row r="7374" spans="1:5" s="9" customFormat="1" x14ac:dyDescent="0.2">
      <c r="A7374"/>
      <c r="B7374"/>
      <c r="C7374"/>
      <c r="D7374"/>
      <c r="E7374" s="1"/>
    </row>
    <row r="7375" spans="1:5" s="9" customFormat="1" x14ac:dyDescent="0.2">
      <c r="A7375"/>
      <c r="B7375"/>
      <c r="C7375"/>
      <c r="D7375"/>
      <c r="E7375" s="1"/>
    </row>
    <row r="7376" spans="1:5" s="9" customFormat="1" x14ac:dyDescent="0.2">
      <c r="A7376"/>
      <c r="B7376"/>
      <c r="C7376"/>
      <c r="D7376"/>
      <c r="E7376" s="1"/>
    </row>
    <row r="7377" spans="1:5" s="9" customFormat="1" x14ac:dyDescent="0.2">
      <c r="A7377"/>
      <c r="B7377"/>
      <c r="C7377"/>
      <c r="D7377"/>
      <c r="E7377" s="1"/>
    </row>
    <row r="7378" spans="1:5" s="9" customFormat="1" x14ac:dyDescent="0.2">
      <c r="A7378"/>
      <c r="B7378"/>
      <c r="C7378"/>
      <c r="D7378"/>
      <c r="E7378" s="1"/>
    </row>
    <row r="7379" spans="1:5" s="9" customFormat="1" x14ac:dyDescent="0.2">
      <c r="A7379"/>
      <c r="B7379"/>
      <c r="C7379"/>
      <c r="D7379"/>
      <c r="E7379" s="1"/>
    </row>
    <row r="7380" spans="1:5" s="9" customFormat="1" x14ac:dyDescent="0.2">
      <c r="A7380"/>
      <c r="B7380"/>
      <c r="C7380"/>
      <c r="D7380"/>
      <c r="E7380" s="1"/>
    </row>
    <row r="7381" spans="1:5" s="9" customFormat="1" x14ac:dyDescent="0.2">
      <c r="A7381"/>
      <c r="B7381"/>
      <c r="C7381"/>
      <c r="D7381"/>
      <c r="E7381" s="1"/>
    </row>
    <row r="7382" spans="1:5" s="9" customFormat="1" x14ac:dyDescent="0.2">
      <c r="A7382"/>
      <c r="B7382"/>
      <c r="C7382"/>
      <c r="D7382"/>
      <c r="E7382" s="1"/>
    </row>
    <row r="7383" spans="1:5" s="9" customFormat="1" x14ac:dyDescent="0.2">
      <c r="A7383"/>
      <c r="B7383"/>
      <c r="C7383"/>
      <c r="D7383"/>
      <c r="E7383" s="1"/>
    </row>
    <row r="7384" spans="1:5" s="9" customFormat="1" x14ac:dyDescent="0.2">
      <c r="A7384"/>
      <c r="B7384"/>
      <c r="C7384"/>
      <c r="D7384"/>
      <c r="E7384" s="1"/>
    </row>
    <row r="7385" spans="1:5" s="9" customFormat="1" x14ac:dyDescent="0.2">
      <c r="A7385"/>
      <c r="B7385"/>
      <c r="C7385"/>
      <c r="D7385"/>
      <c r="E7385" s="1"/>
    </row>
    <row r="7386" spans="1:5" s="9" customFormat="1" x14ac:dyDescent="0.2">
      <c r="A7386"/>
      <c r="B7386"/>
      <c r="C7386"/>
      <c r="D7386"/>
      <c r="E7386" s="1"/>
    </row>
    <row r="7387" spans="1:5" s="9" customFormat="1" x14ac:dyDescent="0.2">
      <c r="A7387"/>
      <c r="B7387"/>
      <c r="C7387"/>
      <c r="D7387"/>
      <c r="E7387" s="1"/>
    </row>
    <row r="7388" spans="1:5" s="9" customFormat="1" x14ac:dyDescent="0.2">
      <c r="A7388"/>
      <c r="B7388"/>
      <c r="C7388"/>
      <c r="D7388"/>
      <c r="E7388" s="1"/>
    </row>
    <row r="7389" spans="1:5" s="9" customFormat="1" x14ac:dyDescent="0.2">
      <c r="A7389"/>
      <c r="B7389"/>
      <c r="C7389"/>
      <c r="D7389"/>
      <c r="E7389" s="1"/>
    </row>
    <row r="7390" spans="1:5" s="9" customFormat="1" x14ac:dyDescent="0.2">
      <c r="A7390"/>
      <c r="B7390"/>
      <c r="C7390"/>
      <c r="D7390"/>
      <c r="E7390" s="1"/>
    </row>
    <row r="7391" spans="1:5" s="9" customFormat="1" x14ac:dyDescent="0.2">
      <c r="A7391"/>
      <c r="B7391"/>
      <c r="C7391"/>
      <c r="D7391"/>
      <c r="E7391" s="1"/>
    </row>
    <row r="7392" spans="1:5" s="9" customFormat="1" x14ac:dyDescent="0.2">
      <c r="A7392"/>
      <c r="B7392"/>
      <c r="C7392"/>
      <c r="D7392"/>
      <c r="E7392" s="1"/>
    </row>
    <row r="7393" spans="1:5" s="9" customFormat="1" x14ac:dyDescent="0.2">
      <c r="A7393"/>
      <c r="B7393"/>
      <c r="C7393"/>
      <c r="D7393"/>
      <c r="E7393" s="1"/>
    </row>
    <row r="7394" spans="1:5" s="9" customFormat="1" x14ac:dyDescent="0.2">
      <c r="A7394"/>
      <c r="B7394"/>
      <c r="C7394"/>
      <c r="D7394"/>
      <c r="E7394" s="1"/>
    </row>
    <row r="7395" spans="1:5" s="9" customFormat="1" x14ac:dyDescent="0.2">
      <c r="A7395"/>
      <c r="B7395"/>
      <c r="C7395"/>
      <c r="D7395"/>
      <c r="E7395" s="1"/>
    </row>
    <row r="7396" spans="1:5" s="9" customFormat="1" x14ac:dyDescent="0.2">
      <c r="A7396"/>
      <c r="B7396"/>
      <c r="C7396"/>
      <c r="D7396"/>
      <c r="E7396" s="1"/>
    </row>
    <row r="7397" spans="1:5" s="9" customFormat="1" x14ac:dyDescent="0.2">
      <c r="A7397"/>
      <c r="B7397"/>
      <c r="C7397"/>
      <c r="D7397"/>
      <c r="E7397" s="1"/>
    </row>
    <row r="7398" spans="1:5" s="9" customFormat="1" x14ac:dyDescent="0.2">
      <c r="A7398"/>
      <c r="B7398"/>
      <c r="C7398"/>
      <c r="D7398"/>
      <c r="E7398" s="1"/>
    </row>
    <row r="7399" spans="1:5" s="9" customFormat="1" x14ac:dyDescent="0.2">
      <c r="A7399"/>
      <c r="B7399"/>
      <c r="C7399"/>
      <c r="D7399"/>
      <c r="E7399" s="1"/>
    </row>
    <row r="7400" spans="1:5" s="9" customFormat="1" x14ac:dyDescent="0.2">
      <c r="A7400"/>
      <c r="B7400"/>
      <c r="C7400"/>
      <c r="D7400"/>
      <c r="E7400" s="1"/>
    </row>
    <row r="7401" spans="1:5" s="9" customFormat="1" x14ac:dyDescent="0.2">
      <c r="A7401"/>
      <c r="B7401"/>
      <c r="C7401"/>
      <c r="D7401"/>
      <c r="E7401" s="1"/>
    </row>
    <row r="7402" spans="1:5" s="9" customFormat="1" x14ac:dyDescent="0.2">
      <c r="A7402"/>
      <c r="B7402"/>
      <c r="C7402"/>
      <c r="D7402"/>
      <c r="E7402" s="1"/>
    </row>
    <row r="7403" spans="1:5" s="9" customFormat="1" x14ac:dyDescent="0.2">
      <c r="A7403"/>
      <c r="B7403"/>
      <c r="C7403"/>
      <c r="D7403"/>
      <c r="E7403" s="1"/>
    </row>
    <row r="7404" spans="1:5" s="9" customFormat="1" x14ac:dyDescent="0.2">
      <c r="A7404"/>
      <c r="B7404"/>
      <c r="C7404"/>
      <c r="D7404"/>
      <c r="E7404" s="1"/>
    </row>
    <row r="7405" spans="1:5" s="9" customFormat="1" x14ac:dyDescent="0.2">
      <c r="A7405"/>
      <c r="B7405"/>
      <c r="C7405"/>
      <c r="D7405"/>
      <c r="E7405" s="1"/>
    </row>
    <row r="7406" spans="1:5" s="9" customFormat="1" x14ac:dyDescent="0.2">
      <c r="A7406"/>
      <c r="B7406"/>
      <c r="C7406"/>
      <c r="D7406"/>
      <c r="E7406" s="1"/>
    </row>
    <row r="7407" spans="1:5" s="9" customFormat="1" x14ac:dyDescent="0.2">
      <c r="A7407"/>
      <c r="B7407"/>
      <c r="C7407"/>
      <c r="D7407"/>
      <c r="E7407" s="1"/>
    </row>
    <row r="7408" spans="1:5" s="9" customFormat="1" x14ac:dyDescent="0.2">
      <c r="A7408"/>
      <c r="B7408"/>
      <c r="C7408"/>
      <c r="D7408"/>
      <c r="E7408" s="1"/>
    </row>
    <row r="7409" spans="1:5" s="9" customFormat="1" x14ac:dyDescent="0.2">
      <c r="A7409"/>
      <c r="B7409"/>
      <c r="C7409"/>
      <c r="D7409"/>
      <c r="E7409" s="1"/>
    </row>
    <row r="7410" spans="1:5" s="9" customFormat="1" x14ac:dyDescent="0.2">
      <c r="A7410"/>
      <c r="B7410"/>
      <c r="C7410"/>
      <c r="D7410"/>
      <c r="E7410" s="1"/>
    </row>
    <row r="7411" spans="1:5" s="9" customFormat="1" x14ac:dyDescent="0.2">
      <c r="A7411"/>
      <c r="B7411"/>
      <c r="C7411"/>
      <c r="D7411"/>
      <c r="E7411" s="1"/>
    </row>
    <row r="7412" spans="1:5" s="9" customFormat="1" x14ac:dyDescent="0.2">
      <c r="A7412"/>
      <c r="B7412"/>
      <c r="C7412"/>
      <c r="D7412"/>
      <c r="E7412" s="1"/>
    </row>
    <row r="7413" spans="1:5" s="9" customFormat="1" x14ac:dyDescent="0.2">
      <c r="A7413"/>
      <c r="B7413"/>
      <c r="C7413"/>
      <c r="D7413"/>
      <c r="E7413" s="1"/>
    </row>
    <row r="7414" spans="1:5" s="9" customFormat="1" x14ac:dyDescent="0.2">
      <c r="A7414"/>
      <c r="B7414"/>
      <c r="C7414"/>
      <c r="D7414"/>
      <c r="E7414" s="1"/>
    </row>
    <row r="7415" spans="1:5" s="9" customFormat="1" x14ac:dyDescent="0.2">
      <c r="A7415"/>
      <c r="B7415"/>
      <c r="C7415"/>
      <c r="D7415"/>
      <c r="E7415" s="1"/>
    </row>
    <row r="7416" spans="1:5" s="9" customFormat="1" x14ac:dyDescent="0.2">
      <c r="A7416"/>
      <c r="B7416"/>
      <c r="C7416"/>
      <c r="D7416"/>
      <c r="E7416" s="1"/>
    </row>
    <row r="7417" spans="1:5" s="9" customFormat="1" x14ac:dyDescent="0.2">
      <c r="A7417"/>
      <c r="B7417"/>
      <c r="C7417"/>
      <c r="D7417"/>
      <c r="E7417" s="1"/>
    </row>
    <row r="7418" spans="1:5" s="9" customFormat="1" x14ac:dyDescent="0.2">
      <c r="A7418"/>
      <c r="B7418"/>
      <c r="C7418"/>
      <c r="D7418"/>
      <c r="E7418" s="1"/>
    </row>
    <row r="7419" spans="1:5" s="9" customFormat="1" x14ac:dyDescent="0.2">
      <c r="A7419"/>
      <c r="B7419"/>
      <c r="C7419"/>
      <c r="D7419"/>
      <c r="E7419" s="1"/>
    </row>
    <row r="7420" spans="1:5" s="9" customFormat="1" x14ac:dyDescent="0.2">
      <c r="A7420"/>
      <c r="B7420"/>
      <c r="C7420"/>
      <c r="D7420"/>
      <c r="E7420" s="1"/>
    </row>
    <row r="7421" spans="1:5" s="9" customFormat="1" x14ac:dyDescent="0.2">
      <c r="A7421"/>
      <c r="B7421"/>
      <c r="C7421"/>
      <c r="D7421"/>
      <c r="E7421" s="1"/>
    </row>
    <row r="7422" spans="1:5" s="9" customFormat="1" x14ac:dyDescent="0.2">
      <c r="A7422"/>
      <c r="B7422"/>
      <c r="C7422"/>
      <c r="D7422"/>
      <c r="E7422" s="1"/>
    </row>
    <row r="7423" spans="1:5" s="9" customFormat="1" x14ac:dyDescent="0.2">
      <c r="A7423"/>
      <c r="B7423"/>
      <c r="C7423"/>
      <c r="D7423"/>
      <c r="E7423" s="1"/>
    </row>
    <row r="7424" spans="1:5" s="9" customFormat="1" x14ac:dyDescent="0.2">
      <c r="A7424"/>
      <c r="B7424"/>
      <c r="C7424"/>
      <c r="D7424"/>
      <c r="E7424" s="1"/>
    </row>
    <row r="7425" spans="1:5" s="9" customFormat="1" x14ac:dyDescent="0.2">
      <c r="A7425"/>
      <c r="B7425"/>
      <c r="C7425"/>
      <c r="D7425"/>
      <c r="E7425" s="1"/>
    </row>
    <row r="7426" spans="1:5" s="9" customFormat="1" x14ac:dyDescent="0.2">
      <c r="A7426"/>
      <c r="B7426"/>
      <c r="C7426"/>
      <c r="D7426"/>
      <c r="E7426" s="1"/>
    </row>
    <row r="7427" spans="1:5" s="9" customFormat="1" x14ac:dyDescent="0.2">
      <c r="A7427"/>
      <c r="B7427"/>
      <c r="C7427"/>
      <c r="D7427"/>
      <c r="E7427" s="1"/>
    </row>
    <row r="7428" spans="1:5" s="9" customFormat="1" x14ac:dyDescent="0.2">
      <c r="A7428"/>
      <c r="B7428"/>
      <c r="C7428"/>
      <c r="D7428"/>
      <c r="E7428" s="1"/>
    </row>
    <row r="7429" spans="1:5" s="9" customFormat="1" x14ac:dyDescent="0.2">
      <c r="A7429"/>
      <c r="B7429"/>
      <c r="C7429"/>
      <c r="D7429"/>
      <c r="E7429" s="1"/>
    </row>
    <row r="7430" spans="1:5" s="9" customFormat="1" x14ac:dyDescent="0.2">
      <c r="A7430"/>
      <c r="B7430"/>
      <c r="C7430"/>
      <c r="D7430"/>
      <c r="E7430" s="1"/>
    </row>
    <row r="7431" spans="1:5" s="9" customFormat="1" x14ac:dyDescent="0.2">
      <c r="A7431"/>
      <c r="B7431"/>
      <c r="C7431"/>
      <c r="D7431"/>
      <c r="E7431" s="1"/>
    </row>
    <row r="7432" spans="1:5" s="9" customFormat="1" x14ac:dyDescent="0.2">
      <c r="A7432"/>
      <c r="B7432"/>
      <c r="C7432"/>
      <c r="D7432"/>
      <c r="E7432" s="1"/>
    </row>
    <row r="7433" spans="1:5" s="9" customFormat="1" x14ac:dyDescent="0.2">
      <c r="A7433"/>
      <c r="B7433"/>
      <c r="C7433"/>
      <c r="D7433"/>
      <c r="E7433" s="1"/>
    </row>
    <row r="7434" spans="1:5" s="9" customFormat="1" x14ac:dyDescent="0.2">
      <c r="A7434"/>
      <c r="B7434"/>
      <c r="C7434"/>
      <c r="D7434"/>
      <c r="E7434" s="1"/>
    </row>
    <row r="7435" spans="1:5" s="9" customFormat="1" x14ac:dyDescent="0.2">
      <c r="A7435"/>
      <c r="B7435"/>
      <c r="C7435"/>
      <c r="D7435"/>
      <c r="E7435" s="1"/>
    </row>
    <row r="7436" spans="1:5" s="9" customFormat="1" x14ac:dyDescent="0.2">
      <c r="A7436"/>
      <c r="B7436"/>
      <c r="C7436"/>
      <c r="D7436"/>
      <c r="E7436" s="1"/>
    </row>
    <row r="7437" spans="1:5" s="9" customFormat="1" x14ac:dyDescent="0.2">
      <c r="A7437"/>
      <c r="B7437"/>
      <c r="C7437"/>
      <c r="D7437"/>
      <c r="E7437" s="1"/>
    </row>
    <row r="7438" spans="1:5" s="9" customFormat="1" x14ac:dyDescent="0.2">
      <c r="A7438"/>
      <c r="B7438"/>
      <c r="C7438"/>
      <c r="D7438"/>
      <c r="E7438" s="1"/>
    </row>
    <row r="7439" spans="1:5" s="9" customFormat="1" x14ac:dyDescent="0.2">
      <c r="A7439"/>
      <c r="B7439"/>
      <c r="C7439"/>
      <c r="D7439"/>
      <c r="E7439" s="1"/>
    </row>
    <row r="7440" spans="1:5" s="9" customFormat="1" x14ac:dyDescent="0.2">
      <c r="A7440"/>
      <c r="B7440"/>
      <c r="C7440"/>
      <c r="D7440"/>
      <c r="E7440" s="1"/>
    </row>
    <row r="7441" spans="1:5" s="9" customFormat="1" x14ac:dyDescent="0.2">
      <c r="A7441"/>
      <c r="B7441"/>
      <c r="C7441"/>
      <c r="D7441"/>
      <c r="E7441" s="1"/>
    </row>
    <row r="7442" spans="1:5" s="9" customFormat="1" x14ac:dyDescent="0.2">
      <c r="A7442"/>
      <c r="B7442"/>
      <c r="C7442"/>
      <c r="D7442"/>
      <c r="E7442" s="1"/>
    </row>
    <row r="7443" spans="1:5" s="9" customFormat="1" x14ac:dyDescent="0.2">
      <c r="A7443"/>
      <c r="B7443"/>
      <c r="C7443"/>
      <c r="D7443"/>
      <c r="E7443" s="1"/>
    </row>
    <row r="7444" spans="1:5" s="9" customFormat="1" x14ac:dyDescent="0.2">
      <c r="A7444"/>
      <c r="B7444"/>
      <c r="C7444"/>
      <c r="D7444"/>
      <c r="E7444" s="1"/>
    </row>
    <row r="7445" spans="1:5" s="9" customFormat="1" x14ac:dyDescent="0.2">
      <c r="A7445"/>
      <c r="B7445"/>
      <c r="C7445"/>
      <c r="D7445"/>
      <c r="E7445" s="1"/>
    </row>
    <row r="7446" spans="1:5" s="9" customFormat="1" x14ac:dyDescent="0.2">
      <c r="A7446"/>
      <c r="B7446"/>
      <c r="C7446"/>
      <c r="D7446"/>
      <c r="E7446" s="1"/>
    </row>
    <row r="7447" spans="1:5" s="9" customFormat="1" x14ac:dyDescent="0.2">
      <c r="A7447"/>
      <c r="B7447"/>
      <c r="C7447"/>
      <c r="D7447"/>
      <c r="E7447" s="1"/>
    </row>
    <row r="7448" spans="1:5" s="9" customFormat="1" x14ac:dyDescent="0.2">
      <c r="A7448"/>
      <c r="B7448"/>
      <c r="C7448"/>
      <c r="D7448"/>
      <c r="E7448" s="1"/>
    </row>
    <row r="7449" spans="1:5" s="9" customFormat="1" x14ac:dyDescent="0.2">
      <c r="A7449"/>
      <c r="B7449"/>
      <c r="C7449"/>
      <c r="D7449"/>
      <c r="E7449" s="1"/>
    </row>
    <row r="7450" spans="1:5" s="9" customFormat="1" x14ac:dyDescent="0.2">
      <c r="A7450"/>
      <c r="B7450"/>
      <c r="C7450"/>
      <c r="D7450"/>
      <c r="E7450" s="1"/>
    </row>
    <row r="7451" spans="1:5" s="9" customFormat="1" x14ac:dyDescent="0.2">
      <c r="A7451"/>
      <c r="B7451"/>
      <c r="C7451"/>
      <c r="D7451"/>
      <c r="E7451" s="1"/>
    </row>
    <row r="7452" spans="1:5" s="9" customFormat="1" x14ac:dyDescent="0.2">
      <c r="A7452"/>
      <c r="B7452"/>
      <c r="C7452"/>
      <c r="D7452"/>
      <c r="E7452" s="1"/>
    </row>
    <row r="7453" spans="1:5" s="9" customFormat="1" x14ac:dyDescent="0.2">
      <c r="A7453"/>
      <c r="B7453"/>
      <c r="C7453"/>
      <c r="D7453"/>
      <c r="E7453" s="1"/>
    </row>
    <row r="7454" spans="1:5" s="9" customFormat="1" x14ac:dyDescent="0.2">
      <c r="A7454"/>
      <c r="B7454"/>
      <c r="C7454"/>
      <c r="D7454"/>
      <c r="E7454" s="1"/>
    </row>
    <row r="7455" spans="1:5" s="9" customFormat="1" x14ac:dyDescent="0.2">
      <c r="A7455"/>
      <c r="B7455"/>
      <c r="C7455"/>
      <c r="D7455"/>
      <c r="E7455" s="1"/>
    </row>
    <row r="7456" spans="1:5" s="9" customFormat="1" x14ac:dyDescent="0.2">
      <c r="A7456"/>
      <c r="B7456"/>
      <c r="C7456"/>
      <c r="D7456"/>
      <c r="E7456" s="1"/>
    </row>
    <row r="7457" spans="1:5" s="9" customFormat="1" x14ac:dyDescent="0.2">
      <c r="A7457"/>
      <c r="B7457"/>
      <c r="C7457"/>
      <c r="D7457"/>
      <c r="E7457" s="1"/>
    </row>
    <row r="7458" spans="1:5" s="9" customFormat="1" x14ac:dyDescent="0.2">
      <c r="A7458"/>
      <c r="B7458"/>
      <c r="C7458"/>
      <c r="D7458"/>
      <c r="E7458" s="1"/>
    </row>
    <row r="7459" spans="1:5" s="9" customFormat="1" x14ac:dyDescent="0.2">
      <c r="A7459"/>
      <c r="B7459"/>
      <c r="C7459"/>
      <c r="D7459"/>
      <c r="E7459" s="1"/>
    </row>
    <row r="7460" spans="1:5" s="9" customFormat="1" x14ac:dyDescent="0.2">
      <c r="A7460"/>
      <c r="B7460"/>
      <c r="C7460"/>
      <c r="D7460"/>
      <c r="E7460" s="1"/>
    </row>
    <row r="7461" spans="1:5" s="9" customFormat="1" x14ac:dyDescent="0.2">
      <c r="A7461"/>
      <c r="B7461"/>
      <c r="C7461"/>
      <c r="D7461"/>
      <c r="E7461" s="1"/>
    </row>
    <row r="7462" spans="1:5" s="9" customFormat="1" x14ac:dyDescent="0.2">
      <c r="A7462"/>
      <c r="B7462"/>
      <c r="C7462"/>
      <c r="D7462"/>
      <c r="E7462" s="1"/>
    </row>
    <row r="7463" spans="1:5" s="9" customFormat="1" x14ac:dyDescent="0.2">
      <c r="A7463"/>
      <c r="B7463"/>
      <c r="C7463"/>
      <c r="D7463"/>
      <c r="E7463" s="1"/>
    </row>
    <row r="7464" spans="1:5" s="9" customFormat="1" x14ac:dyDescent="0.2">
      <c r="A7464"/>
      <c r="B7464"/>
      <c r="C7464"/>
      <c r="D7464"/>
      <c r="E7464" s="1"/>
    </row>
    <row r="7465" spans="1:5" s="9" customFormat="1" x14ac:dyDescent="0.2">
      <c r="A7465"/>
      <c r="B7465"/>
      <c r="C7465"/>
      <c r="D7465"/>
      <c r="E7465" s="1"/>
    </row>
    <row r="7466" spans="1:5" s="9" customFormat="1" x14ac:dyDescent="0.2">
      <c r="A7466"/>
      <c r="B7466"/>
      <c r="C7466"/>
      <c r="D7466"/>
      <c r="E7466" s="1"/>
    </row>
    <row r="7467" spans="1:5" s="9" customFormat="1" x14ac:dyDescent="0.2">
      <c r="A7467"/>
      <c r="B7467"/>
      <c r="C7467"/>
      <c r="D7467"/>
      <c r="E7467" s="1"/>
    </row>
    <row r="7468" spans="1:5" s="9" customFormat="1" x14ac:dyDescent="0.2">
      <c r="A7468"/>
      <c r="B7468"/>
      <c r="C7468"/>
      <c r="D7468"/>
      <c r="E7468" s="1"/>
    </row>
    <row r="7469" spans="1:5" s="9" customFormat="1" x14ac:dyDescent="0.2">
      <c r="A7469"/>
      <c r="B7469"/>
      <c r="C7469"/>
      <c r="D7469"/>
      <c r="E7469" s="1"/>
    </row>
    <row r="7470" spans="1:5" s="9" customFormat="1" x14ac:dyDescent="0.2">
      <c r="A7470"/>
      <c r="B7470"/>
      <c r="C7470"/>
      <c r="D7470"/>
      <c r="E7470" s="1"/>
    </row>
    <row r="7471" spans="1:5" s="9" customFormat="1" x14ac:dyDescent="0.2">
      <c r="A7471"/>
      <c r="B7471"/>
      <c r="C7471"/>
      <c r="D7471"/>
      <c r="E7471" s="1"/>
    </row>
    <row r="7472" spans="1:5" s="9" customFormat="1" x14ac:dyDescent="0.2">
      <c r="A7472"/>
      <c r="B7472"/>
      <c r="C7472"/>
      <c r="D7472"/>
      <c r="E7472" s="1"/>
    </row>
    <row r="7473" spans="1:5" s="9" customFormat="1" x14ac:dyDescent="0.2">
      <c r="A7473"/>
      <c r="B7473"/>
      <c r="C7473"/>
      <c r="D7473"/>
      <c r="E7473" s="1"/>
    </row>
    <row r="7474" spans="1:5" s="9" customFormat="1" x14ac:dyDescent="0.2">
      <c r="A7474"/>
      <c r="B7474"/>
      <c r="C7474"/>
      <c r="D7474"/>
      <c r="E7474" s="1"/>
    </row>
    <row r="7475" spans="1:5" s="9" customFormat="1" x14ac:dyDescent="0.2">
      <c r="A7475"/>
      <c r="B7475"/>
      <c r="C7475"/>
      <c r="D7475"/>
      <c r="E7475" s="1"/>
    </row>
    <row r="7476" spans="1:5" s="9" customFormat="1" x14ac:dyDescent="0.2">
      <c r="A7476"/>
      <c r="B7476"/>
      <c r="C7476"/>
      <c r="D7476"/>
      <c r="E7476" s="1"/>
    </row>
    <row r="7477" spans="1:5" s="9" customFormat="1" x14ac:dyDescent="0.2">
      <c r="A7477"/>
      <c r="B7477"/>
      <c r="C7477"/>
      <c r="D7477"/>
      <c r="E7477" s="1"/>
    </row>
    <row r="7478" spans="1:5" s="9" customFormat="1" x14ac:dyDescent="0.2">
      <c r="A7478"/>
      <c r="B7478"/>
      <c r="C7478"/>
      <c r="D7478"/>
      <c r="E7478" s="1"/>
    </row>
    <row r="7479" spans="1:5" s="9" customFormat="1" x14ac:dyDescent="0.2">
      <c r="A7479"/>
      <c r="B7479"/>
      <c r="C7479"/>
      <c r="D7479"/>
      <c r="E7479" s="1"/>
    </row>
    <row r="7480" spans="1:5" s="9" customFormat="1" x14ac:dyDescent="0.2">
      <c r="A7480"/>
      <c r="B7480"/>
      <c r="C7480"/>
      <c r="D7480"/>
      <c r="E7480" s="1"/>
    </row>
    <row r="7481" spans="1:5" s="9" customFormat="1" x14ac:dyDescent="0.2">
      <c r="A7481"/>
      <c r="B7481"/>
      <c r="C7481"/>
      <c r="D7481"/>
      <c r="E7481" s="1"/>
    </row>
    <row r="7482" spans="1:5" s="9" customFormat="1" x14ac:dyDescent="0.2">
      <c r="A7482"/>
      <c r="B7482"/>
      <c r="C7482"/>
      <c r="D7482"/>
      <c r="E7482" s="1"/>
    </row>
    <row r="7483" spans="1:5" s="9" customFormat="1" x14ac:dyDescent="0.2">
      <c r="A7483"/>
      <c r="B7483"/>
      <c r="C7483"/>
      <c r="D7483"/>
      <c r="E7483" s="1"/>
    </row>
    <row r="7484" spans="1:5" s="9" customFormat="1" x14ac:dyDescent="0.2">
      <c r="A7484"/>
      <c r="B7484"/>
      <c r="C7484"/>
      <c r="D7484"/>
      <c r="E7484" s="1"/>
    </row>
    <row r="7485" spans="1:5" s="9" customFormat="1" x14ac:dyDescent="0.2">
      <c r="A7485"/>
      <c r="B7485"/>
      <c r="C7485"/>
      <c r="D7485"/>
      <c r="E7485" s="1"/>
    </row>
    <row r="7486" spans="1:5" s="9" customFormat="1" x14ac:dyDescent="0.2">
      <c r="A7486"/>
      <c r="B7486"/>
      <c r="C7486"/>
      <c r="D7486"/>
      <c r="E7486" s="1"/>
    </row>
    <row r="7487" spans="1:5" s="9" customFormat="1" x14ac:dyDescent="0.2">
      <c r="A7487"/>
      <c r="B7487"/>
      <c r="C7487"/>
      <c r="D7487"/>
      <c r="E7487" s="1"/>
    </row>
    <row r="7488" spans="1:5" s="9" customFormat="1" x14ac:dyDescent="0.2">
      <c r="A7488"/>
      <c r="B7488"/>
      <c r="C7488"/>
      <c r="D7488"/>
      <c r="E7488" s="1"/>
    </row>
    <row r="7489" spans="1:5" s="9" customFormat="1" x14ac:dyDescent="0.2">
      <c r="A7489"/>
      <c r="B7489"/>
      <c r="C7489"/>
      <c r="D7489"/>
      <c r="E7489" s="1"/>
    </row>
    <row r="7490" spans="1:5" s="9" customFormat="1" x14ac:dyDescent="0.2">
      <c r="A7490"/>
      <c r="B7490"/>
      <c r="C7490"/>
      <c r="D7490"/>
      <c r="E7490" s="1"/>
    </row>
    <row r="7491" spans="1:5" s="9" customFormat="1" x14ac:dyDescent="0.2">
      <c r="A7491"/>
      <c r="B7491"/>
      <c r="C7491"/>
      <c r="D7491"/>
      <c r="E7491" s="1"/>
    </row>
    <row r="7492" spans="1:5" s="9" customFormat="1" x14ac:dyDescent="0.2">
      <c r="A7492"/>
      <c r="B7492"/>
      <c r="C7492"/>
      <c r="D7492"/>
      <c r="E7492" s="1"/>
    </row>
    <row r="7493" spans="1:5" s="9" customFormat="1" x14ac:dyDescent="0.2">
      <c r="A7493"/>
      <c r="B7493"/>
      <c r="C7493"/>
      <c r="D7493"/>
      <c r="E7493" s="1"/>
    </row>
    <row r="7494" spans="1:5" s="9" customFormat="1" x14ac:dyDescent="0.2">
      <c r="A7494"/>
      <c r="B7494"/>
      <c r="C7494"/>
      <c r="D7494"/>
      <c r="E7494" s="1"/>
    </row>
    <row r="7495" spans="1:5" s="9" customFormat="1" x14ac:dyDescent="0.2">
      <c r="A7495"/>
      <c r="B7495"/>
      <c r="C7495"/>
      <c r="D7495"/>
      <c r="E7495" s="1"/>
    </row>
    <row r="7496" spans="1:5" s="9" customFormat="1" x14ac:dyDescent="0.2">
      <c r="A7496"/>
      <c r="B7496"/>
      <c r="C7496"/>
      <c r="D7496"/>
      <c r="E7496" s="1"/>
    </row>
    <row r="7497" spans="1:5" s="9" customFormat="1" x14ac:dyDescent="0.2">
      <c r="A7497"/>
      <c r="B7497"/>
      <c r="C7497"/>
      <c r="D7497"/>
      <c r="E7497" s="1"/>
    </row>
    <row r="7498" spans="1:5" s="9" customFormat="1" x14ac:dyDescent="0.2">
      <c r="A7498"/>
      <c r="B7498"/>
      <c r="C7498"/>
      <c r="D7498"/>
      <c r="E7498" s="1"/>
    </row>
    <row r="7499" spans="1:5" s="9" customFormat="1" x14ac:dyDescent="0.2">
      <c r="A7499"/>
      <c r="B7499"/>
      <c r="C7499"/>
      <c r="D7499"/>
      <c r="E7499" s="1"/>
    </row>
    <row r="7500" spans="1:5" s="9" customFormat="1" x14ac:dyDescent="0.2">
      <c r="A7500"/>
      <c r="B7500"/>
      <c r="C7500"/>
      <c r="D7500"/>
      <c r="E7500" s="1"/>
    </row>
    <row r="7501" spans="1:5" s="9" customFormat="1" x14ac:dyDescent="0.2">
      <c r="A7501"/>
      <c r="B7501"/>
      <c r="C7501"/>
      <c r="D7501"/>
      <c r="E7501" s="1"/>
    </row>
    <row r="7502" spans="1:5" s="9" customFormat="1" x14ac:dyDescent="0.2">
      <c r="A7502"/>
      <c r="B7502"/>
      <c r="C7502"/>
      <c r="D7502"/>
      <c r="E7502" s="1"/>
    </row>
    <row r="7503" spans="1:5" s="9" customFormat="1" x14ac:dyDescent="0.2">
      <c r="A7503"/>
      <c r="B7503"/>
      <c r="C7503"/>
      <c r="D7503"/>
      <c r="E7503" s="1"/>
    </row>
    <row r="7504" spans="1:5" s="9" customFormat="1" x14ac:dyDescent="0.2">
      <c r="A7504"/>
      <c r="B7504"/>
      <c r="C7504"/>
      <c r="D7504"/>
      <c r="E7504" s="1"/>
    </row>
    <row r="7505" spans="1:5" s="9" customFormat="1" x14ac:dyDescent="0.2">
      <c r="A7505"/>
      <c r="B7505"/>
      <c r="C7505"/>
      <c r="D7505"/>
      <c r="E7505" s="1"/>
    </row>
    <row r="7506" spans="1:5" s="9" customFormat="1" x14ac:dyDescent="0.2">
      <c r="A7506"/>
      <c r="B7506"/>
      <c r="C7506"/>
      <c r="D7506"/>
      <c r="E7506" s="1"/>
    </row>
    <row r="7507" spans="1:5" s="9" customFormat="1" x14ac:dyDescent="0.2">
      <c r="A7507"/>
      <c r="B7507"/>
      <c r="C7507"/>
      <c r="D7507"/>
      <c r="E7507" s="1"/>
    </row>
    <row r="7508" spans="1:5" s="9" customFormat="1" x14ac:dyDescent="0.2">
      <c r="A7508"/>
      <c r="B7508"/>
      <c r="C7508"/>
      <c r="D7508"/>
      <c r="E7508" s="1"/>
    </row>
    <row r="7509" spans="1:5" s="9" customFormat="1" x14ac:dyDescent="0.2">
      <c r="A7509"/>
      <c r="B7509"/>
      <c r="C7509"/>
      <c r="D7509"/>
      <c r="E7509" s="1"/>
    </row>
    <row r="7510" spans="1:5" s="9" customFormat="1" x14ac:dyDescent="0.2">
      <c r="A7510"/>
      <c r="B7510"/>
      <c r="C7510"/>
      <c r="D7510"/>
      <c r="E7510" s="1"/>
    </row>
    <row r="7511" spans="1:5" s="9" customFormat="1" x14ac:dyDescent="0.2">
      <c r="A7511"/>
      <c r="B7511"/>
      <c r="C7511"/>
      <c r="D7511"/>
      <c r="E7511" s="1"/>
    </row>
    <row r="7512" spans="1:5" s="9" customFormat="1" x14ac:dyDescent="0.2">
      <c r="A7512"/>
      <c r="B7512"/>
      <c r="C7512"/>
      <c r="D7512"/>
      <c r="E7512" s="1"/>
    </row>
    <row r="7513" spans="1:5" s="9" customFormat="1" x14ac:dyDescent="0.2">
      <c r="A7513"/>
      <c r="B7513"/>
      <c r="C7513"/>
      <c r="D7513"/>
      <c r="E7513" s="1"/>
    </row>
    <row r="7514" spans="1:5" s="9" customFormat="1" x14ac:dyDescent="0.2">
      <c r="A7514"/>
      <c r="B7514"/>
      <c r="C7514"/>
      <c r="D7514"/>
      <c r="E7514" s="1"/>
    </row>
    <row r="7515" spans="1:5" s="9" customFormat="1" x14ac:dyDescent="0.2">
      <c r="A7515"/>
      <c r="B7515"/>
      <c r="C7515"/>
      <c r="D7515"/>
      <c r="E7515" s="1"/>
    </row>
    <row r="7516" spans="1:5" s="9" customFormat="1" x14ac:dyDescent="0.2">
      <c r="A7516"/>
      <c r="B7516"/>
      <c r="C7516"/>
      <c r="D7516"/>
      <c r="E7516" s="1"/>
    </row>
    <row r="7517" spans="1:5" s="9" customFormat="1" x14ac:dyDescent="0.2">
      <c r="A7517"/>
      <c r="B7517"/>
      <c r="C7517"/>
      <c r="D7517"/>
      <c r="E7517" s="1"/>
    </row>
    <row r="7518" spans="1:5" s="9" customFormat="1" x14ac:dyDescent="0.2">
      <c r="A7518"/>
      <c r="B7518"/>
      <c r="C7518"/>
      <c r="D7518"/>
      <c r="E7518" s="1"/>
    </row>
    <row r="7519" spans="1:5" s="9" customFormat="1" x14ac:dyDescent="0.2">
      <c r="A7519"/>
      <c r="B7519"/>
      <c r="C7519"/>
      <c r="D7519"/>
      <c r="E7519" s="1"/>
    </row>
    <row r="7520" spans="1:5" s="9" customFormat="1" x14ac:dyDescent="0.2">
      <c r="A7520"/>
      <c r="B7520"/>
      <c r="C7520"/>
      <c r="D7520"/>
      <c r="E7520" s="1"/>
    </row>
    <row r="7521" spans="1:5" s="9" customFormat="1" x14ac:dyDescent="0.2">
      <c r="A7521"/>
      <c r="B7521"/>
      <c r="C7521"/>
      <c r="D7521"/>
      <c r="E7521" s="1"/>
    </row>
    <row r="7522" spans="1:5" s="9" customFormat="1" x14ac:dyDescent="0.2">
      <c r="A7522"/>
      <c r="B7522"/>
      <c r="C7522"/>
      <c r="D7522"/>
      <c r="E7522" s="1"/>
    </row>
    <row r="7523" spans="1:5" s="9" customFormat="1" x14ac:dyDescent="0.2">
      <c r="A7523"/>
      <c r="B7523"/>
      <c r="C7523"/>
      <c r="D7523"/>
      <c r="E7523" s="1"/>
    </row>
    <row r="7524" spans="1:5" s="9" customFormat="1" x14ac:dyDescent="0.2">
      <c r="A7524"/>
      <c r="B7524"/>
      <c r="C7524"/>
      <c r="D7524"/>
      <c r="E7524" s="1"/>
    </row>
    <row r="7525" spans="1:5" s="9" customFormat="1" x14ac:dyDescent="0.2">
      <c r="A7525"/>
      <c r="B7525"/>
      <c r="C7525"/>
      <c r="D7525"/>
      <c r="E7525" s="1"/>
    </row>
    <row r="7526" spans="1:5" s="9" customFormat="1" x14ac:dyDescent="0.2">
      <c r="A7526"/>
      <c r="B7526"/>
      <c r="C7526"/>
      <c r="D7526"/>
      <c r="E7526" s="1"/>
    </row>
    <row r="7527" spans="1:5" s="9" customFormat="1" x14ac:dyDescent="0.2">
      <c r="A7527"/>
      <c r="B7527"/>
      <c r="C7527"/>
      <c r="D7527"/>
      <c r="E7527" s="1"/>
    </row>
    <row r="7528" spans="1:5" s="9" customFormat="1" x14ac:dyDescent="0.2">
      <c r="A7528"/>
      <c r="B7528"/>
      <c r="C7528"/>
      <c r="D7528"/>
      <c r="E7528" s="1"/>
    </row>
    <row r="7529" spans="1:5" s="9" customFormat="1" x14ac:dyDescent="0.2">
      <c r="A7529"/>
      <c r="B7529"/>
      <c r="C7529"/>
      <c r="D7529"/>
      <c r="E7529" s="1"/>
    </row>
    <row r="7530" spans="1:5" s="9" customFormat="1" x14ac:dyDescent="0.2">
      <c r="A7530"/>
      <c r="B7530"/>
      <c r="C7530"/>
      <c r="D7530"/>
      <c r="E7530" s="1"/>
    </row>
    <row r="7531" spans="1:5" s="9" customFormat="1" x14ac:dyDescent="0.2">
      <c r="A7531"/>
      <c r="B7531"/>
      <c r="C7531"/>
      <c r="D7531"/>
      <c r="E7531" s="1"/>
    </row>
    <row r="7532" spans="1:5" s="9" customFormat="1" x14ac:dyDescent="0.2">
      <c r="A7532"/>
      <c r="B7532"/>
      <c r="C7532"/>
      <c r="D7532"/>
      <c r="E7532" s="1"/>
    </row>
    <row r="7533" spans="1:5" s="9" customFormat="1" x14ac:dyDescent="0.2">
      <c r="A7533"/>
      <c r="B7533"/>
      <c r="C7533"/>
      <c r="D7533"/>
      <c r="E7533" s="1"/>
    </row>
    <row r="7534" spans="1:5" s="9" customFormat="1" x14ac:dyDescent="0.2">
      <c r="A7534"/>
      <c r="B7534"/>
      <c r="C7534"/>
      <c r="D7534"/>
      <c r="E7534" s="1"/>
    </row>
    <row r="7535" spans="1:5" s="9" customFormat="1" x14ac:dyDescent="0.2">
      <c r="A7535"/>
      <c r="B7535"/>
      <c r="C7535"/>
      <c r="D7535"/>
      <c r="E7535" s="1"/>
    </row>
    <row r="7536" spans="1:5" s="9" customFormat="1" x14ac:dyDescent="0.2">
      <c r="A7536"/>
      <c r="B7536"/>
      <c r="C7536"/>
      <c r="D7536"/>
      <c r="E7536" s="1"/>
    </row>
    <row r="7537" spans="1:5" s="9" customFormat="1" x14ac:dyDescent="0.2">
      <c r="A7537"/>
      <c r="B7537"/>
      <c r="C7537"/>
      <c r="D7537"/>
      <c r="E7537" s="1"/>
    </row>
    <row r="7538" spans="1:5" s="9" customFormat="1" x14ac:dyDescent="0.2">
      <c r="A7538"/>
      <c r="B7538"/>
      <c r="C7538"/>
      <c r="D7538"/>
      <c r="E7538" s="1"/>
    </row>
    <row r="7539" spans="1:5" s="9" customFormat="1" x14ac:dyDescent="0.2">
      <c r="A7539"/>
      <c r="B7539"/>
      <c r="C7539"/>
      <c r="D7539"/>
      <c r="E7539" s="1"/>
    </row>
    <row r="7540" spans="1:5" s="9" customFormat="1" x14ac:dyDescent="0.2">
      <c r="A7540"/>
      <c r="B7540"/>
      <c r="C7540"/>
      <c r="D7540"/>
      <c r="E7540" s="1"/>
    </row>
    <row r="7541" spans="1:5" s="9" customFormat="1" x14ac:dyDescent="0.2">
      <c r="A7541"/>
      <c r="B7541"/>
      <c r="C7541"/>
      <c r="D7541"/>
      <c r="E7541" s="1"/>
    </row>
    <row r="7542" spans="1:5" s="9" customFormat="1" x14ac:dyDescent="0.2">
      <c r="A7542"/>
      <c r="B7542"/>
      <c r="C7542"/>
      <c r="D7542"/>
      <c r="E7542" s="1"/>
    </row>
    <row r="7543" spans="1:5" s="9" customFormat="1" x14ac:dyDescent="0.2">
      <c r="A7543"/>
      <c r="B7543"/>
      <c r="C7543"/>
      <c r="D7543"/>
      <c r="E7543" s="1"/>
    </row>
    <row r="7544" spans="1:5" s="9" customFormat="1" x14ac:dyDescent="0.2">
      <c r="A7544"/>
      <c r="B7544"/>
      <c r="C7544"/>
      <c r="D7544"/>
      <c r="E7544" s="1"/>
    </row>
    <row r="7545" spans="1:5" s="9" customFormat="1" x14ac:dyDescent="0.2">
      <c r="A7545"/>
      <c r="B7545"/>
      <c r="C7545"/>
      <c r="D7545"/>
      <c r="E7545" s="1"/>
    </row>
    <row r="7546" spans="1:5" s="9" customFormat="1" x14ac:dyDescent="0.2">
      <c r="A7546"/>
      <c r="B7546"/>
      <c r="C7546"/>
      <c r="D7546"/>
      <c r="E7546" s="1"/>
    </row>
    <row r="7547" spans="1:5" s="9" customFormat="1" x14ac:dyDescent="0.2">
      <c r="A7547"/>
      <c r="B7547"/>
      <c r="C7547"/>
      <c r="D7547"/>
      <c r="E7547" s="1"/>
    </row>
    <row r="7548" spans="1:5" s="9" customFormat="1" x14ac:dyDescent="0.2">
      <c r="A7548"/>
      <c r="B7548"/>
      <c r="C7548"/>
      <c r="D7548"/>
      <c r="E7548" s="1"/>
    </row>
    <row r="7549" spans="1:5" s="9" customFormat="1" x14ac:dyDescent="0.2">
      <c r="A7549"/>
      <c r="B7549"/>
      <c r="C7549"/>
      <c r="D7549"/>
      <c r="E7549" s="1"/>
    </row>
    <row r="7550" spans="1:5" s="9" customFormat="1" x14ac:dyDescent="0.2">
      <c r="A7550"/>
      <c r="B7550"/>
      <c r="C7550"/>
      <c r="D7550"/>
      <c r="E7550" s="1"/>
    </row>
    <row r="7551" spans="1:5" s="9" customFormat="1" x14ac:dyDescent="0.2">
      <c r="A7551"/>
      <c r="B7551"/>
      <c r="C7551"/>
      <c r="D7551"/>
      <c r="E7551" s="1"/>
    </row>
    <row r="7552" spans="1:5" s="9" customFormat="1" x14ac:dyDescent="0.2">
      <c r="A7552"/>
      <c r="B7552"/>
      <c r="C7552"/>
      <c r="D7552"/>
      <c r="E7552" s="1"/>
    </row>
    <row r="7553" spans="1:5" s="9" customFormat="1" x14ac:dyDescent="0.2">
      <c r="A7553"/>
      <c r="B7553"/>
      <c r="C7553"/>
      <c r="D7553"/>
      <c r="E7553" s="1"/>
    </row>
    <row r="7554" spans="1:5" s="9" customFormat="1" x14ac:dyDescent="0.2">
      <c r="A7554"/>
      <c r="B7554"/>
      <c r="C7554"/>
      <c r="D7554"/>
      <c r="E7554" s="1"/>
    </row>
    <row r="7555" spans="1:5" s="9" customFormat="1" x14ac:dyDescent="0.2">
      <c r="A7555"/>
      <c r="B7555"/>
      <c r="C7555"/>
      <c r="D7555"/>
      <c r="E7555" s="1"/>
    </row>
    <row r="7556" spans="1:5" s="9" customFormat="1" x14ac:dyDescent="0.2">
      <c r="A7556"/>
      <c r="B7556"/>
      <c r="C7556"/>
      <c r="D7556"/>
      <c r="E7556" s="1"/>
    </row>
    <row r="7557" spans="1:5" s="9" customFormat="1" x14ac:dyDescent="0.2">
      <c r="A7557"/>
      <c r="B7557"/>
      <c r="C7557"/>
      <c r="D7557"/>
      <c r="E7557" s="1"/>
    </row>
    <row r="7558" spans="1:5" s="9" customFormat="1" x14ac:dyDescent="0.2">
      <c r="A7558"/>
      <c r="B7558"/>
      <c r="C7558"/>
      <c r="D7558"/>
      <c r="E7558" s="1"/>
    </row>
    <row r="7559" spans="1:5" s="9" customFormat="1" x14ac:dyDescent="0.2">
      <c r="A7559"/>
      <c r="B7559"/>
      <c r="C7559"/>
      <c r="D7559"/>
      <c r="E7559" s="1"/>
    </row>
    <row r="7560" spans="1:5" s="9" customFormat="1" x14ac:dyDescent="0.2">
      <c r="A7560"/>
      <c r="B7560"/>
      <c r="C7560"/>
      <c r="D7560"/>
      <c r="E7560" s="1"/>
    </row>
    <row r="7561" spans="1:5" s="9" customFormat="1" x14ac:dyDescent="0.2">
      <c r="A7561"/>
      <c r="B7561"/>
      <c r="C7561"/>
      <c r="D7561"/>
      <c r="E7561" s="1"/>
    </row>
  </sheetData>
  <autoFilter ref="A1:D840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845"/>
  <sheetViews>
    <sheetView zoomScale="110" zoomScaleNormal="110" workbookViewId="0">
      <selection activeCell="D12" sqref="D12:E12"/>
    </sheetView>
  </sheetViews>
  <sheetFormatPr defaultRowHeight="12.75" x14ac:dyDescent="0.2"/>
  <cols>
    <col min="1" max="1" width="19.85546875" customWidth="1"/>
    <col min="2" max="2" width="11.140625" customWidth="1"/>
    <col min="4" max="4" width="11.140625" style="19" customWidth="1"/>
    <col min="5" max="5" width="37" style="19" bestFit="1" customWidth="1"/>
    <col min="6" max="6" width="11.140625" style="19" customWidth="1"/>
    <col min="7" max="7" width="18" style="19" bestFit="1" customWidth="1"/>
    <col min="8" max="8" width="9.140625" style="19"/>
    <col min="9" max="10" width="11.140625" style="19" customWidth="1"/>
    <col min="11" max="11" width="14.28515625" style="19" bestFit="1" customWidth="1"/>
    <col min="13" max="13" width="31.140625" customWidth="1"/>
    <col min="15" max="16" width="11.140625" style="19" customWidth="1"/>
    <col min="17" max="17" width="18" bestFit="1" customWidth="1"/>
    <col min="19" max="19" width="10.7109375" bestFit="1" customWidth="1"/>
    <col min="33" max="33" width="10.7109375" bestFit="1" customWidth="1"/>
  </cols>
  <sheetData>
    <row r="1" spans="1:50" x14ac:dyDescent="0.2">
      <c r="A1" s="2" t="s">
        <v>1117</v>
      </c>
      <c r="B1" s="2" t="str">
        <f>VLOOKUP(A1,E:F,2,FALSE)</f>
        <v>E57000003</v>
      </c>
      <c r="C1" s="2"/>
      <c r="D1" s="46" t="s">
        <v>17</v>
      </c>
      <c r="E1" s="46" t="s">
        <v>18</v>
      </c>
      <c r="F1" s="46" t="s">
        <v>17</v>
      </c>
      <c r="G1" s="20" t="s">
        <v>72</v>
      </c>
      <c r="H1" s="47" t="s">
        <v>7</v>
      </c>
      <c r="I1" s="47" t="s">
        <v>20</v>
      </c>
      <c r="J1" s="47" t="s">
        <v>17</v>
      </c>
      <c r="K1" s="47" t="s">
        <v>73</v>
      </c>
      <c r="M1" s="19" t="s">
        <v>72</v>
      </c>
      <c r="N1" s="19" t="s">
        <v>19</v>
      </c>
      <c r="O1" s="47" t="s">
        <v>20</v>
      </c>
      <c r="P1" s="46" t="s">
        <v>17</v>
      </c>
      <c r="AU1" t="s">
        <v>93</v>
      </c>
      <c r="AW1" t="s">
        <v>1032</v>
      </c>
      <c r="AX1" t="s">
        <v>96</v>
      </c>
    </row>
    <row r="2" spans="1:50" x14ac:dyDescent="0.2">
      <c r="A2" t="s">
        <v>137</v>
      </c>
      <c r="B2" t="str">
        <f>VLOOKUP(A2,E:F,2,FALSE)</f>
        <v>E56000018</v>
      </c>
      <c r="D2" s="46" t="s">
        <v>22</v>
      </c>
      <c r="E2" s="46" t="s">
        <v>23</v>
      </c>
      <c r="F2" s="46" t="s">
        <v>22</v>
      </c>
      <c r="G2" s="40" t="str">
        <f t="shared" ref="G2:G23" si="0">"pop"&amp;I2&amp;F2</f>
        <v>pop2012E0</v>
      </c>
      <c r="H2" s="47" t="s">
        <v>7</v>
      </c>
      <c r="I2" s="47">
        <v>2012</v>
      </c>
      <c r="J2" s="47" t="s">
        <v>22</v>
      </c>
      <c r="K2" s="47"/>
      <c r="M2" t="str">
        <f>N2&amp;O2&amp;P2</f>
        <v>note2012E0</v>
      </c>
      <c r="N2" s="19" t="s">
        <v>19</v>
      </c>
      <c r="O2" s="47">
        <v>2012</v>
      </c>
      <c r="P2" s="46" t="s">
        <v>22</v>
      </c>
      <c r="S2" s="19" t="s">
        <v>14</v>
      </c>
      <c r="T2" s="8" t="s">
        <v>8</v>
      </c>
      <c r="U2" s="8" t="s">
        <v>9</v>
      </c>
      <c r="V2" s="19" t="s">
        <v>21</v>
      </c>
      <c r="W2" s="8" t="s">
        <v>10</v>
      </c>
      <c r="X2" s="8" t="s">
        <v>11</v>
      </c>
      <c r="Y2" s="19" t="s">
        <v>12</v>
      </c>
      <c r="Z2" s="19" t="s">
        <v>13</v>
      </c>
      <c r="AA2" s="19" t="s">
        <v>24</v>
      </c>
      <c r="AB2" s="8" t="s">
        <v>10</v>
      </c>
      <c r="AC2" s="8" t="s">
        <v>11</v>
      </c>
      <c r="AG2" s="19" t="s">
        <v>14</v>
      </c>
      <c r="AH2" s="8" t="s">
        <v>8</v>
      </c>
      <c r="AI2" s="8" t="s">
        <v>9</v>
      </c>
      <c r="AJ2" s="19" t="s">
        <v>25</v>
      </c>
      <c r="AK2" s="8" t="s">
        <v>10</v>
      </c>
      <c r="AL2" s="8" t="s">
        <v>11</v>
      </c>
      <c r="AM2" s="19" t="s">
        <v>12</v>
      </c>
      <c r="AN2" s="19" t="s">
        <v>13</v>
      </c>
      <c r="AO2" s="19" t="s">
        <v>24</v>
      </c>
      <c r="AP2" s="8" t="s">
        <v>10</v>
      </c>
      <c r="AQ2" s="8" t="s">
        <v>11</v>
      </c>
      <c r="AW2" s="8" t="str">
        <f>A1</f>
        <v>North West and South West London</v>
      </c>
      <c r="AX2" s="8" t="str">
        <f>A2</f>
        <v>Lancashire and South Cumbria</v>
      </c>
    </row>
    <row r="3" spans="1:50" x14ac:dyDescent="0.2">
      <c r="A3" s="19"/>
      <c r="D3" s="46" t="s">
        <v>1</v>
      </c>
      <c r="E3" s="46" t="s">
        <v>0</v>
      </c>
      <c r="F3" s="46" t="s">
        <v>1</v>
      </c>
      <c r="G3" s="40" t="str">
        <f t="shared" si="0"/>
        <v>pop2012E92000001</v>
      </c>
      <c r="H3" s="47" t="s">
        <v>7</v>
      </c>
      <c r="I3" s="47">
        <v>2012</v>
      </c>
      <c r="J3" s="47" t="s">
        <v>1</v>
      </c>
      <c r="K3" s="47">
        <v>53493729</v>
      </c>
      <c r="M3" t="str">
        <f t="shared" ref="M3:M66" si="1">N3&amp;O3&amp;P3</f>
        <v>note2012E92000001</v>
      </c>
      <c r="N3" s="19" t="s">
        <v>19</v>
      </c>
      <c r="O3" s="47">
        <v>2012</v>
      </c>
      <c r="P3" s="46" t="s">
        <v>1</v>
      </c>
      <c r="R3" t="str">
        <f>"Proportion of first hospital admissions that are emergencies: "&amp;A1&amp;", reference: "&amp;A2</f>
        <v>Proportion of first hospital admissions that are emergencies: North West and South West London, reference: Lancashire and South Cumbria</v>
      </c>
      <c r="S3" s="19" t="s">
        <v>29</v>
      </c>
      <c r="T3">
        <f>VLOOKUP("ep-n"&amp;S3&amp;$B$1,'Hide - Data'!A:E,5,FALSE)</f>
        <v>599</v>
      </c>
      <c r="U3">
        <f>VLOOKUP("ep-d"&amp;S3&amp;$B$1,'Hide - Data'!A:E,5,FALSE)</f>
        <v>2805</v>
      </c>
      <c r="V3" s="10">
        <f t="shared" ref="V3:V9" si="2">T3/U3</f>
        <v>0.21354723707664885</v>
      </c>
      <c r="W3" s="22">
        <f t="shared" ref="W3" si="3">V3-IF(LEFT(T3,1)=" "," n/a",+((2*T3+1.96^2-1.96*SQRT(1.96^2+4*T3*(1-T3/U3)))/(2*(U3+1.96^2))))</f>
        <v>1.476897796544846E-2</v>
      </c>
      <c r="X3" s="23">
        <f t="shared" ref="X3" si="4">IF(LEFT(T3,1)=" "," n/a",+((2*T3+1.96^2+1.96*SQRT(1.96^2+4*T3*(1-T3/U3)))/(2*(U3+1.96^2))))-V3</f>
        <v>1.5552530113099816E-2</v>
      </c>
      <c r="AA3" s="43"/>
      <c r="AG3" s="19" t="s">
        <v>29</v>
      </c>
      <c r="AH3">
        <f>VLOOKUP("ep-n"&amp;AG3&amp;$B$2,'Hide - Data'!A:E,5,FALSE)</f>
        <v>457</v>
      </c>
      <c r="AI3">
        <f>VLOOKUP("ep-d"&amp;AG3&amp;$B$2,'Hide - Data'!A:E,5,FALSE)</f>
        <v>2197</v>
      </c>
      <c r="AJ3" s="22">
        <f>AH3/AI3</f>
        <v>0.20801092398725535</v>
      </c>
      <c r="AK3">
        <f>IF(LEFT(AH3,1)=" "," n/a",+((2*AH3+1.96^2-1.96*SQRT(1.96^2+4*AH3*(1-AH3/AI3)))/(2*(AI3+1.96^2))))</f>
        <v>0.19155533913814748</v>
      </c>
      <c r="AL3">
        <f>IF(LEFT(AH3,1)=" "," n/a",+((2*AH3+1.96^2+1.96*SQRT(1.96^2+4*AH3*(1-AH3/AI3)))/(2*(AI3+1.96^2))))</f>
        <v>0.22548585092296364</v>
      </c>
      <c r="AO3" s="8"/>
      <c r="AU3" s="19"/>
      <c r="AV3" s="19">
        <v>2012</v>
      </c>
      <c r="AW3" s="8">
        <f>VLOOKUP("pop"&amp;$AV3&amp;$B$1,'Hide - Data'!$A:$E,5,FALSE)</f>
        <v>3424258</v>
      </c>
      <c r="AX3" s="8">
        <f>VLOOKUP("pop"&amp;$AV3&amp;$B$2,'Hide - Data'!$A:$E,5,FALSE)</f>
        <v>1652814</v>
      </c>
    </row>
    <row r="4" spans="1:50" x14ac:dyDescent="0.2">
      <c r="D4" s="46" t="s">
        <v>106</v>
      </c>
      <c r="E4" s="46" t="s">
        <v>124</v>
      </c>
      <c r="F4" s="46" t="s">
        <v>106</v>
      </c>
      <c r="G4" s="40" t="str">
        <f t="shared" si="0"/>
        <v>pop2012E56000005</v>
      </c>
      <c r="H4" s="47" t="s">
        <v>7</v>
      </c>
      <c r="I4" s="47">
        <v>2012</v>
      </c>
      <c r="J4" s="47" t="s">
        <v>106</v>
      </c>
      <c r="K4" s="47">
        <v>2417356</v>
      </c>
      <c r="M4" t="str">
        <f>N4&amp;O4&amp;P4</f>
        <v>note2012E56000005</v>
      </c>
      <c r="N4" s="19" t="s">
        <v>19</v>
      </c>
      <c r="O4" s="47">
        <v>2012</v>
      </c>
      <c r="P4" s="46" t="s">
        <v>106</v>
      </c>
      <c r="S4" s="8" t="s">
        <v>30</v>
      </c>
      <c r="T4">
        <f>VLOOKUP("ep-n"&amp;S4&amp;$B$1,'Hide - Data'!A:E,5,FALSE)</f>
        <v>639</v>
      </c>
      <c r="U4">
        <f>VLOOKUP("ep-d"&amp;S4&amp;$B$1,'Hide - Data'!A:E,5,FALSE)</f>
        <v>2930</v>
      </c>
      <c r="V4" s="10">
        <f t="shared" si="2"/>
        <v>0.21808873720136518</v>
      </c>
      <c r="W4" s="22">
        <f t="shared" ref="W4:W9" si="5">V4-IF(LEFT(T4,1)=" "," n/a",+((2*T4+1.96^2-1.96*SQRT(1.96^2+4*T4*(1-T4/U4)))/(2*(U4+1.96^2))))</f>
        <v>1.4578259662567844E-2</v>
      </c>
      <c r="X4" s="23">
        <f t="shared" ref="X4:X9" si="6">IF(LEFT(T4,1)=" "," n/a",+((2*T4+1.96^2+1.96*SQRT(1.96^2+4*T4*(1-T4/U4)))/(2*(U4+1.96^2))))-V4</f>
        <v>1.5316534221880923E-2</v>
      </c>
      <c r="AA4" s="43"/>
      <c r="AG4" s="8" t="s">
        <v>30</v>
      </c>
      <c r="AH4">
        <f>VLOOKUP("ep-n"&amp;AG4&amp;$B$2,'Hide - Data'!A:E,5,FALSE)</f>
        <v>486</v>
      </c>
      <c r="AI4">
        <f>VLOOKUP("ep-d"&amp;AG4&amp;$B$2,'Hide - Data'!A:E,5,FALSE)</f>
        <v>2360</v>
      </c>
      <c r="AJ4" s="22">
        <f t="shared" ref="AJ4:AJ9" si="7">AH4/AI4</f>
        <v>0.20593220338983051</v>
      </c>
      <c r="AK4">
        <f t="shared" ref="AK4:AK5" si="8">IF(LEFT(AH4,1)=" "," n/a",+((2*AH4+1.96^2-1.96*SQRT(1.96^2+4*AH4*(1-AH4/AI4)))/(2*(AI4+1.96^2))))</f>
        <v>0.1901012199634656</v>
      </c>
      <c r="AL4">
        <f t="shared" ref="AL4:AL5" si="9">IF(LEFT(AH4,1)=" "," n/a",+((2*AH4+1.96^2+1.96*SQRT(1.96^2+4*AH4*(1-AH4/AI4)))/(2*(AI4+1.96^2))))</f>
        <v>0.22271899607808301</v>
      </c>
      <c r="AO4" s="8"/>
      <c r="AV4" s="19">
        <v>2013</v>
      </c>
      <c r="AW4" s="8">
        <f>VLOOKUP("pop"&amp;$AV4&amp;$B$1,'Hide - Data'!$A:$E,5,FALSE)</f>
        <v>3454029</v>
      </c>
      <c r="AX4" s="8">
        <f>VLOOKUP("pop"&amp;$AV4&amp;$B$2,'Hide - Data'!$A:$E,5,FALSE)</f>
        <v>1655387</v>
      </c>
    </row>
    <row r="5" spans="1:50" x14ac:dyDescent="0.2">
      <c r="D5" s="46" t="s">
        <v>109</v>
      </c>
      <c r="E5" s="46" t="s">
        <v>127</v>
      </c>
      <c r="F5" s="46" t="s">
        <v>109</v>
      </c>
      <c r="G5" s="40" t="str">
        <f t="shared" si="0"/>
        <v>pop2012E56000008</v>
      </c>
      <c r="H5" s="47" t="s">
        <v>7</v>
      </c>
      <c r="I5" s="47">
        <v>2012</v>
      </c>
      <c r="J5" s="47" t="s">
        <v>109</v>
      </c>
      <c r="K5" s="47">
        <v>4024642</v>
      </c>
      <c r="M5" t="str">
        <f t="shared" si="1"/>
        <v>note2012E56000008</v>
      </c>
      <c r="N5" s="19" t="s">
        <v>19</v>
      </c>
      <c r="O5" s="47">
        <v>2012</v>
      </c>
      <c r="P5" s="46" t="s">
        <v>109</v>
      </c>
      <c r="S5" s="8" t="s">
        <v>31</v>
      </c>
      <c r="T5">
        <f>VLOOKUP("ep-n"&amp;S5&amp;$B$1,'Hide - Data'!A:E,5,FALSE)</f>
        <v>649</v>
      </c>
      <c r="U5">
        <f>VLOOKUP("ep-d"&amp;S5&amp;$B$1,'Hide - Data'!A:E,5,FALSE)</f>
        <v>2828</v>
      </c>
      <c r="V5" s="10">
        <f t="shared" si="2"/>
        <v>0.2294908062234795</v>
      </c>
      <c r="W5" s="22">
        <f t="shared" si="5"/>
        <v>1.5125303224733627E-2</v>
      </c>
      <c r="X5" s="23">
        <f>IF(LEFT(T5,1)=" "," n/a",+((2*T5+1.96^2+1.96*SQRT(1.96^2+4*T5*(1-T5/U5)))/(2*(U5+1.96^2))))-V5</f>
        <v>1.5859234189524701E-2</v>
      </c>
      <c r="AA5" s="43"/>
      <c r="AG5" s="8" t="s">
        <v>31</v>
      </c>
      <c r="AH5">
        <f>VLOOKUP("ep-n"&amp;AG5&amp;$B$2,'Hide - Data'!A:E,5,FALSE)</f>
        <v>400</v>
      </c>
      <c r="AI5">
        <f>VLOOKUP("ep-d"&amp;AG5&amp;$B$2,'Hide - Data'!A:E,5,FALSE)</f>
        <v>2271</v>
      </c>
      <c r="AJ5" s="22">
        <f t="shared" si="7"/>
        <v>0.17613386173491855</v>
      </c>
      <c r="AK5">
        <f t="shared" si="8"/>
        <v>0.16101705669974881</v>
      </c>
      <c r="AL5">
        <f t="shared" si="9"/>
        <v>0.19234451361793833</v>
      </c>
      <c r="AO5" s="8"/>
      <c r="AV5" s="19">
        <v>2014</v>
      </c>
      <c r="AW5" s="8">
        <f>VLOOKUP("pop"&amp;$AV5&amp;$B$1,'Hide - Data'!$A:$E,5,FALSE)</f>
        <v>3488373</v>
      </c>
      <c r="AX5" s="8">
        <f>VLOOKUP("pop"&amp;$AV5&amp;$B$2,'Hide - Data'!$A:$E,5,FALSE)</f>
        <v>1658092</v>
      </c>
    </row>
    <row r="6" spans="1:50" x14ac:dyDescent="0.2">
      <c r="D6" s="46" t="s">
        <v>110</v>
      </c>
      <c r="E6" s="46" t="s">
        <v>128</v>
      </c>
      <c r="F6" s="46" t="s">
        <v>110</v>
      </c>
      <c r="G6" s="40" t="str">
        <f t="shared" si="0"/>
        <v>pop2012E56000009</v>
      </c>
      <c r="H6" s="47" t="s">
        <v>7</v>
      </c>
      <c r="I6" s="47">
        <v>2012</v>
      </c>
      <c r="J6" s="47" t="s">
        <v>110</v>
      </c>
      <c r="K6" s="47">
        <v>6181027</v>
      </c>
      <c r="M6" t="str">
        <f t="shared" si="1"/>
        <v>note2012E56000009</v>
      </c>
      <c r="N6" s="19" t="s">
        <v>19</v>
      </c>
      <c r="O6" s="47">
        <v>2012</v>
      </c>
      <c r="P6" s="46" t="s">
        <v>110</v>
      </c>
      <c r="S6" s="8" t="s">
        <v>32</v>
      </c>
      <c r="T6">
        <f>VLOOKUP("ep-n"&amp;S6&amp;$B$1,'Hide - Data'!A:E,5,FALSE)</f>
        <v>649</v>
      </c>
      <c r="U6">
        <f>VLOOKUP("ep-d"&amp;S6&amp;$B$1,'Hide - Data'!A:E,5,FALSE)</f>
        <v>2728</v>
      </c>
      <c r="V6" s="10">
        <f t="shared" si="2"/>
        <v>0.23790322580645162</v>
      </c>
      <c r="W6" s="22">
        <f t="shared" si="5"/>
        <v>1.5603060221680704E-2</v>
      </c>
      <c r="X6" s="23">
        <f t="shared" si="6"/>
        <v>1.6340197373221121E-2</v>
      </c>
      <c r="Y6">
        <f>SUM(T3:T6)</f>
        <v>2536</v>
      </c>
      <c r="Z6">
        <f t="shared" ref="Z6" si="10">SUM(U3:U6)</f>
        <v>11291</v>
      </c>
      <c r="AA6" s="43">
        <f t="shared" ref="AA6" si="11">Y6/Z6</f>
        <v>0.22460366663714462</v>
      </c>
      <c r="AB6">
        <f t="shared" ref="AB6" si="12">IF(LEFT(Y6,1)=" "," n/a",+((2*Y6+1.96^2-1.96*SQRT(1.96^2+4*Y6*(1-Y6/Z6)))/(2*(Z6+1.96^2))))</f>
        <v>0.21700038817441064</v>
      </c>
      <c r="AC6">
        <f t="shared" ref="AC6" si="13">IF(LEFT(Y6,1)=" "," n/a",+((2*Y6+1.96^2+1.96*SQRT(1.96^2+4*Y6*(1-Y6/Z6)))/(2*(Z6+1.96^2))))</f>
        <v>0.23239428062731915</v>
      </c>
      <c r="AG6" s="8" t="s">
        <v>32</v>
      </c>
      <c r="AH6">
        <f>VLOOKUP("ep-n"&amp;AG6&amp;$B$2,'Hide - Data'!A:E,5,FALSE)</f>
        <v>424</v>
      </c>
      <c r="AI6">
        <f>VLOOKUP("ep-d"&amp;AG6&amp;$B$2,'Hide - Data'!A:E,5,FALSE)</f>
        <v>2221</v>
      </c>
      <c r="AJ6" s="22">
        <f t="shared" si="7"/>
        <v>0.19090499774876182</v>
      </c>
      <c r="AK6">
        <f>IF(LEFT(AH6,1)=" "," n/a",+((2*AH6+1.96^2-1.96*SQRT(1.96^2+4*AH6*(1-AH6/AI6)))/(2*(AI6+1.96^2))))</f>
        <v>0.1750989077690224</v>
      </c>
      <c r="AL6">
        <f>IF(LEFT(AH6,1)=" "," n/a",+((2*AH6+1.96^2+1.96*SQRT(1.96^2+4*AH6*(1-AH6/AI6)))/(2*(AI6+1.96^2))))</f>
        <v>0.20777850696468264</v>
      </c>
      <c r="AM6">
        <f t="shared" ref="AM6" si="14">SUM(AH3:AH6)</f>
        <v>1767</v>
      </c>
      <c r="AN6">
        <f t="shared" ref="AN6" si="15">SUM(AI3:AI6)</f>
        <v>9049</v>
      </c>
      <c r="AO6" s="8">
        <f t="shared" ref="AO6" si="16">AM6/AN6</f>
        <v>0.19527019560172396</v>
      </c>
      <c r="AP6">
        <f t="shared" ref="AP6" si="17">IF(LEFT(AM6,1)=" "," n/a",+((2*AM6+1.96^2-1.96*SQRT(1.96^2+4*AM6*(1-AM6/AN6)))/(2*(AN6+1.96^2))))</f>
        <v>0.18723253632029083</v>
      </c>
      <c r="AQ6">
        <f t="shared" ref="AQ6" si="18">IF(LEFT(AM6,1)=" "," n/a",+((2*AM6+1.96^2+1.96*SQRT(1.96^2+4*AM6*(1-AM6/AN6)))/(2*(AN6+1.96^2))))</f>
        <v>0.20356648086344076</v>
      </c>
      <c r="AV6" s="19">
        <v>2015</v>
      </c>
      <c r="AW6" s="8">
        <f>VLOOKUP("pop"&amp;$AV6&amp;$B$1,'Hide - Data'!$A:$E,5,FALSE)</f>
        <v>3526666</v>
      </c>
      <c r="AX6" s="8">
        <f>VLOOKUP("pop"&amp;$AV6&amp;$B$2,'Hide - Data'!$A:$E,5,FALSE)</f>
        <v>1664204</v>
      </c>
    </row>
    <row r="7" spans="1:50" x14ac:dyDescent="0.2">
      <c r="D7" s="46" t="s">
        <v>120</v>
      </c>
      <c r="E7" s="46" t="s">
        <v>1115</v>
      </c>
      <c r="F7" s="46" t="s">
        <v>120</v>
      </c>
      <c r="G7" s="40" t="str">
        <f t="shared" si="0"/>
        <v>pop2012E57000001</v>
      </c>
      <c r="H7" s="47" t="s">
        <v>7</v>
      </c>
      <c r="I7" s="47">
        <v>2012</v>
      </c>
      <c r="J7" s="47" t="s">
        <v>120</v>
      </c>
      <c r="K7" s="47">
        <v>2735364</v>
      </c>
      <c r="M7" t="str">
        <f t="shared" si="1"/>
        <v>note2012E56000004</v>
      </c>
      <c r="N7" s="19" t="s">
        <v>19</v>
      </c>
      <c r="O7" s="47">
        <v>2012</v>
      </c>
      <c r="P7" s="46" t="s">
        <v>105</v>
      </c>
      <c r="S7" s="8" t="s">
        <v>33</v>
      </c>
      <c r="T7">
        <f>VLOOKUP("ep-n"&amp;S7&amp;$B$1,'Hide - Data'!A:E,5,FALSE)</f>
        <v>691</v>
      </c>
      <c r="U7">
        <f>VLOOKUP("ep-d"&amp;S7&amp;$B$1,'Hide - Data'!A:E,5,FALSE)</f>
        <v>2902</v>
      </c>
      <c r="V7" s="10">
        <f t="shared" si="2"/>
        <v>0.23811164713990352</v>
      </c>
      <c r="W7" s="22">
        <f t="shared" si="5"/>
        <v>1.5144246585415355E-2</v>
      </c>
      <c r="X7" s="23">
        <f t="shared" si="6"/>
        <v>1.5836693342559494E-2</v>
      </c>
      <c r="Y7">
        <f>SUM(T4:T7)</f>
        <v>2628</v>
      </c>
      <c r="Z7">
        <f t="shared" ref="Z7:Z9" si="19">SUM(U4:U7)</f>
        <v>11388</v>
      </c>
      <c r="AA7" s="43">
        <f t="shared" ref="AA7:AA9" si="20">Y7/Z7</f>
        <v>0.23076923076923078</v>
      </c>
      <c r="AB7">
        <f t="shared" ref="AB7:AB9" si="21">IF(LEFT(Y7,1)=" "," n/a",+((2*Y7+1.96^2-1.96*SQRT(1.96^2+4*Y7*(1-Y7/Z7)))/(2*(Z7+1.96^2))))</f>
        <v>0.22312242175726446</v>
      </c>
      <c r="AC7">
        <f t="shared" ref="AC7:AC9" si="22">IF(LEFT(Y7,1)=" "," n/a",+((2*Y7+1.96^2+1.96*SQRT(1.96^2+4*Y7*(1-Y7/Z7)))/(2*(Z7+1.96^2))))</f>
        <v>0.23859762182199315</v>
      </c>
      <c r="AG7" s="8" t="s">
        <v>33</v>
      </c>
      <c r="AH7">
        <f>VLOOKUP("ep-n"&amp;AG7&amp;$B$2,'Hide - Data'!A:E,5,FALSE)</f>
        <v>426</v>
      </c>
      <c r="AI7">
        <f>VLOOKUP("ep-d"&amp;AG7&amp;$B$2,'Hide - Data'!A:E,5,FALSE)</f>
        <v>2163</v>
      </c>
      <c r="AJ7" s="22">
        <f t="shared" si="7"/>
        <v>0.19694868238557559</v>
      </c>
      <c r="AK7">
        <f t="shared" ref="AK7:AK9" si="23">IF(LEFT(AH7,1)=" "," n/a",+((2*AH7+1.96^2-1.96*SQRT(1.96^2+4*AH7*(1-AH7/AI7)))/(2*(AI7+1.96^2))))</f>
        <v>0.18073213262278598</v>
      </c>
      <c r="AL7">
        <f t="shared" ref="AL7:AL9" si="24">IF(LEFT(AH7,1)=" "," n/a",+((2*AH7+1.96^2+1.96*SQRT(1.96^2+4*AH7*(1-AH7/AI7)))/(2*(AI7+1.96^2))))</f>
        <v>0.21423979333617654</v>
      </c>
      <c r="AM7">
        <f t="shared" ref="AM7:AM9" si="25">SUM(AH4:AH7)</f>
        <v>1736</v>
      </c>
      <c r="AN7">
        <f t="shared" ref="AN7:AN9" si="26">SUM(AI4:AI7)</f>
        <v>9015</v>
      </c>
      <c r="AO7" s="8">
        <f t="shared" ref="AO7:AO9" si="27">AM7/AN7</f>
        <v>0.1925679423183583</v>
      </c>
      <c r="AP7">
        <f t="shared" ref="AP7:AP9" si="28">IF(LEFT(AM7,1)=" "," n/a",+((2*AM7+1.96^2-1.96*SQRT(1.96^2+4*AM7*(1-AM7/AN7)))/(2*(AN7+1.96^2))))</f>
        <v>0.18455969051014048</v>
      </c>
      <c r="AQ7">
        <f t="shared" ref="AQ7:AQ9" si="29">IF(LEFT(AM7,1)=" "," n/a",+((2*AM7+1.96^2+1.96*SQRT(1.96^2+4*AM7*(1-AM7/AN7)))/(2*(AN7+1.96^2))))</f>
        <v>0.20083809716139378</v>
      </c>
      <c r="AV7" s="19">
        <v>2016</v>
      </c>
      <c r="AW7" s="8">
        <f>VLOOKUP("pop"&amp;$AV7&amp;$B$1,'Hide - Data'!$A:$E,5,FALSE)</f>
        <v>3555408</v>
      </c>
      <c r="AX7" s="8">
        <f>VLOOKUP("pop"&amp;$AV7&amp;$B$2,'Hide - Data'!$A:$E,5,FALSE)</f>
        <v>1670780</v>
      </c>
    </row>
    <row r="8" spans="1:50" x14ac:dyDescent="0.2">
      <c r="D8" s="46" t="s">
        <v>105</v>
      </c>
      <c r="E8" s="46" t="s">
        <v>123</v>
      </c>
      <c r="F8" s="46" t="s">
        <v>105</v>
      </c>
      <c r="G8" s="40" t="str">
        <f t="shared" si="0"/>
        <v>pop2012E56000004</v>
      </c>
      <c r="H8" s="47" t="s">
        <v>7</v>
      </c>
      <c r="I8" s="47">
        <v>2012</v>
      </c>
      <c r="J8" s="47" t="s">
        <v>105</v>
      </c>
      <c r="K8" s="47">
        <v>1356349</v>
      </c>
      <c r="M8" t="str">
        <f t="shared" si="1"/>
        <v>note2012E56000011</v>
      </c>
      <c r="N8" s="19" t="s">
        <v>19</v>
      </c>
      <c r="O8" s="47">
        <v>2012</v>
      </c>
      <c r="P8" s="46" t="s">
        <v>112</v>
      </c>
      <c r="S8" s="8" t="s">
        <v>34</v>
      </c>
      <c r="T8">
        <f>VLOOKUP("ep-n"&amp;S8&amp;$B$1,'Hide - Data'!A:E,5,FALSE)</f>
        <v>669</v>
      </c>
      <c r="U8">
        <f>VLOOKUP("ep-d"&amp;S8&amp;$B$1,'Hide - Data'!A:E,5,FALSE)</f>
        <v>3037</v>
      </c>
      <c r="V8" s="10">
        <f t="shared" si="2"/>
        <v>0.22028317418505103</v>
      </c>
      <c r="W8" s="22">
        <f t="shared" si="5"/>
        <v>1.438138924668364E-2</v>
      </c>
      <c r="X8" s="23">
        <f t="shared" si="6"/>
        <v>1.5088141060425386E-2</v>
      </c>
      <c r="Y8">
        <f>SUM(T5:T8)</f>
        <v>2658</v>
      </c>
      <c r="Z8">
        <f t="shared" si="19"/>
        <v>11495</v>
      </c>
      <c r="AA8" s="43">
        <f t="shared" si="20"/>
        <v>0.23123096998695084</v>
      </c>
      <c r="AB8">
        <f t="shared" si="21"/>
        <v>0.22361386687884813</v>
      </c>
      <c r="AC8">
        <f t="shared" si="22"/>
        <v>0.23902765694212527</v>
      </c>
      <c r="AG8" s="8" t="s">
        <v>34</v>
      </c>
      <c r="AH8">
        <f>VLOOKUP("ep-n"&amp;AG8&amp;$B$2,'Hide - Data'!A:E,5,FALSE)</f>
        <v>476</v>
      </c>
      <c r="AI8">
        <f>VLOOKUP("ep-d"&amp;AG8&amp;$B$2,'Hide - Data'!A:E,5,FALSE)</f>
        <v>2407</v>
      </c>
      <c r="AJ8" s="22">
        <f t="shared" si="7"/>
        <v>0.19775654341503948</v>
      </c>
      <c r="AK8">
        <f t="shared" si="23"/>
        <v>0.18233111770570817</v>
      </c>
      <c r="AL8">
        <f t="shared" si="24"/>
        <v>0.21414519994203765</v>
      </c>
      <c r="AM8">
        <f t="shared" si="25"/>
        <v>1726</v>
      </c>
      <c r="AN8">
        <f t="shared" si="26"/>
        <v>9062</v>
      </c>
      <c r="AO8" s="8">
        <f t="shared" si="27"/>
        <v>0.19046568086515117</v>
      </c>
      <c r="AP8">
        <f t="shared" si="28"/>
        <v>0.18251267916416583</v>
      </c>
      <c r="AQ8">
        <f t="shared" si="29"/>
        <v>0.19868100946149916</v>
      </c>
    </row>
    <row r="9" spans="1:50" x14ac:dyDescent="0.2">
      <c r="D9" s="46" t="s">
        <v>112</v>
      </c>
      <c r="E9" s="46" t="s">
        <v>130</v>
      </c>
      <c r="F9" s="46" t="s">
        <v>112</v>
      </c>
      <c r="G9" s="40" t="str">
        <f t="shared" si="0"/>
        <v>pop2012E56000011</v>
      </c>
      <c r="H9" s="47" t="s">
        <v>7</v>
      </c>
      <c r="I9" s="47">
        <v>2012</v>
      </c>
      <c r="J9" s="47" t="s">
        <v>112</v>
      </c>
      <c r="K9" s="47">
        <v>1748384</v>
      </c>
      <c r="M9" t="str">
        <f t="shared" si="1"/>
        <v>note2012E56000018</v>
      </c>
      <c r="N9" s="19" t="s">
        <v>19</v>
      </c>
      <c r="O9" s="47">
        <v>2012</v>
      </c>
      <c r="P9" s="46" t="s">
        <v>119</v>
      </c>
      <c r="S9" s="8" t="s">
        <v>35</v>
      </c>
      <c r="T9">
        <f>VLOOKUP("ep-n"&amp;S9&amp;$B$1,'Hide - Data'!A:E,5,FALSE)</f>
        <v>578</v>
      </c>
      <c r="U9">
        <f>VLOOKUP("ep-d"&amp;S9&amp;$B$1,'Hide - Data'!A:E,5,FALSE)</f>
        <v>2924</v>
      </c>
      <c r="V9" s="10">
        <f t="shared" si="2"/>
        <v>0.19767441860465115</v>
      </c>
      <c r="W9" s="22">
        <f t="shared" si="5"/>
        <v>1.4034338937235158E-2</v>
      </c>
      <c r="X9" s="23">
        <f t="shared" si="6"/>
        <v>1.4827697398627576E-2</v>
      </c>
      <c r="Y9">
        <f t="shared" ref="Y9" si="30">SUM(T6:T9)</f>
        <v>2587</v>
      </c>
      <c r="Z9">
        <f t="shared" si="19"/>
        <v>11591</v>
      </c>
      <c r="AA9" s="43">
        <f t="shared" si="20"/>
        <v>0.22319040634975412</v>
      </c>
      <c r="AB9">
        <f t="shared" si="21"/>
        <v>0.2157024451892193</v>
      </c>
      <c r="AC9">
        <f t="shared" si="22"/>
        <v>0.23086179248005598</v>
      </c>
      <c r="AG9" s="8" t="s">
        <v>35</v>
      </c>
      <c r="AH9">
        <f>VLOOKUP("ep-n"&amp;AG9&amp;$B$2,'Hide - Data'!A:E,5,FALSE)</f>
        <v>450</v>
      </c>
      <c r="AI9">
        <f>VLOOKUP("ep-d"&amp;AG9&amp;$B$2,'Hide - Data'!A:E,5,FALSE)</f>
        <v>2339</v>
      </c>
      <c r="AJ9" s="22">
        <f t="shared" si="7"/>
        <v>0.19238991021804189</v>
      </c>
      <c r="AK9">
        <f t="shared" si="23"/>
        <v>0.17692472922503458</v>
      </c>
      <c r="AL9">
        <f t="shared" si="24"/>
        <v>0.20886387893353658</v>
      </c>
      <c r="AM9">
        <f t="shared" si="25"/>
        <v>1776</v>
      </c>
      <c r="AN9">
        <f t="shared" si="26"/>
        <v>9130</v>
      </c>
      <c r="AO9" s="8">
        <f t="shared" si="27"/>
        <v>0.19452354874041622</v>
      </c>
      <c r="AP9">
        <f t="shared" si="28"/>
        <v>0.18653314688237438</v>
      </c>
      <c r="AQ9">
        <f t="shared" si="29"/>
        <v>0.20277091111661702</v>
      </c>
    </row>
    <row r="10" spans="1:50" x14ac:dyDescent="0.2">
      <c r="D10" s="46" t="s">
        <v>119</v>
      </c>
      <c r="E10" s="46" t="s">
        <v>137</v>
      </c>
      <c r="F10" s="46" t="s">
        <v>119</v>
      </c>
      <c r="G10" s="40" t="str">
        <f t="shared" si="0"/>
        <v>pop2012E56000018</v>
      </c>
      <c r="H10" s="47" t="s">
        <v>7</v>
      </c>
      <c r="I10" s="47">
        <v>2012</v>
      </c>
      <c r="J10" s="47" t="s">
        <v>119</v>
      </c>
      <c r="K10" s="47">
        <v>1652814</v>
      </c>
      <c r="M10" t="str">
        <f t="shared" si="1"/>
        <v>note2012E56000017</v>
      </c>
      <c r="N10" s="19" t="s">
        <v>19</v>
      </c>
      <c r="O10" s="47">
        <v>2012</v>
      </c>
      <c r="P10" s="46" t="s">
        <v>118</v>
      </c>
      <c r="S10" s="8" t="s">
        <v>36</v>
      </c>
      <c r="T10">
        <f>VLOOKUP("ep-n"&amp;S10&amp;$B$1,'Hide - Data'!A:E,5,FALSE)</f>
        <v>596</v>
      </c>
      <c r="U10">
        <f>VLOOKUP("ep-d"&amp;S10&amp;$B$1,'Hide - Data'!A:E,5,FALSE)</f>
        <v>2880</v>
      </c>
      <c r="V10" s="10">
        <f t="shared" ref="V10:V14" si="31">T10/U10</f>
        <v>0.20694444444444443</v>
      </c>
      <c r="W10" s="22">
        <f t="shared" ref="W10:W14" si="32">V10-IF(LEFT(T10,1)=" "," n/a",+((2*T10+1.96^2-1.96*SQRT(1.96^2+4*T10*(1-T10/U10)))/(2*(U10+1.96^2))))</f>
        <v>1.4400713953319322E-2</v>
      </c>
      <c r="X10" s="23">
        <f t="shared" ref="X10:X14" si="33">IF(LEFT(T10,1)=" "," n/a",+((2*T10+1.96^2+1.96*SQRT(1.96^2+4*T10*(1-T10/U10)))/(2*(U10+1.96^2))))-V10</f>
        <v>1.5181479597467185E-2</v>
      </c>
      <c r="Y10">
        <f t="shared" ref="Y10:Y14" si="34">SUM(T7:T10)</f>
        <v>2534</v>
      </c>
      <c r="Z10">
        <f t="shared" ref="Z10:Z14" si="35">SUM(U7:U10)</f>
        <v>11743</v>
      </c>
      <c r="AA10" s="43">
        <f t="shared" ref="AA10:AA14" si="36">Y10/Z10</f>
        <v>0.21578812909818615</v>
      </c>
      <c r="AB10">
        <f t="shared" ref="AB10:AB14" si="37">IF(LEFT(Y10,1)=" "," n/a",+((2*Y10+1.96^2-1.96*SQRT(1.96^2+4*Y10*(1-Y10/Z10)))/(2*(Z10+1.96^2))))</f>
        <v>0.20844129910919212</v>
      </c>
      <c r="AC10">
        <f t="shared" ref="AC10:AC14" si="38">IF(LEFT(Y10,1)=" "," n/a",+((2*Y10+1.96^2+1.96*SQRT(1.96^2+4*Y10*(1-Y10/Z10)))/(2*(Z10+1.96^2))))</f>
        <v>0.22332085217409409</v>
      </c>
      <c r="AG10" s="8" t="s">
        <v>36</v>
      </c>
      <c r="AH10">
        <f>VLOOKUP("ep-n"&amp;AG10&amp;$B$2,'Hide - Data'!A:E,5,FALSE)</f>
        <v>452</v>
      </c>
      <c r="AI10">
        <f>VLOOKUP("ep-d"&amp;AG10&amp;$B$2,'Hide - Data'!A:E,5,FALSE)</f>
        <v>2316</v>
      </c>
      <c r="AJ10" s="22">
        <f t="shared" ref="AJ10:AJ14" si="39">AH10/AI10</f>
        <v>0.19516407599309155</v>
      </c>
      <c r="AK10">
        <f t="shared" ref="AK10:AK14" si="40">IF(LEFT(AH10,1)=" "," n/a",+((2*AH10+1.96^2-1.96*SQRT(1.96^2+4*AH10*(1-AH10/AI10)))/(2*(AI10+1.96^2))))</f>
        <v>0.17953297833739232</v>
      </c>
      <c r="AL10">
        <f t="shared" ref="AL10:AL14" si="41">IF(LEFT(AH10,1)=" "," n/a",+((2*AH10+1.96^2+1.96*SQRT(1.96^2+4*AH10*(1-AH10/AI10)))/(2*(AI10+1.96^2))))</f>
        <v>0.21180477506784012</v>
      </c>
      <c r="AM10">
        <f>SUM(AH7:AH10)</f>
        <v>1804</v>
      </c>
      <c r="AN10">
        <f t="shared" ref="AN10:AN14" si="42">SUM(AI7:AI10)</f>
        <v>9225</v>
      </c>
      <c r="AO10" s="8">
        <f t="shared" ref="AO10:AO14" si="43">AM10/AN10</f>
        <v>0.19555555555555557</v>
      </c>
      <c r="AP10">
        <f t="shared" ref="AP10:AP14" si="44">IF(LEFT(AM10,1)=" "," n/a",+((2*AM10+1.96^2-1.96*SQRT(1.96^2+4*AM10*(1-AM10/AN10)))/(2*(AN10+1.96^2))))</f>
        <v>0.18758911052100874</v>
      </c>
      <c r="AQ10">
        <f t="shared" ref="AQ10:AQ14" si="45">IF(LEFT(AM10,1)=" "," n/a",+((2*AM10+1.96^2+1.96*SQRT(1.96^2+4*AM10*(1-AM10/AN10)))/(2*(AN10+1.96^2))))</f>
        <v>0.20377545683704412</v>
      </c>
    </row>
    <row r="11" spans="1:50" x14ac:dyDescent="0.2">
      <c r="D11" s="46" t="s">
        <v>121</v>
      </c>
      <c r="E11" s="46" t="s">
        <v>1116</v>
      </c>
      <c r="F11" s="46" t="s">
        <v>121</v>
      </c>
      <c r="G11" s="40" t="str">
        <f t="shared" si="0"/>
        <v>pop2012E57000002</v>
      </c>
      <c r="H11" s="47" t="s">
        <v>7</v>
      </c>
      <c r="I11" s="47">
        <v>2012</v>
      </c>
      <c r="J11" s="47" t="s">
        <v>121</v>
      </c>
      <c r="K11" s="47">
        <v>3190450</v>
      </c>
      <c r="M11" t="str">
        <f t="shared" si="1"/>
        <v>note2012E56000014</v>
      </c>
      <c r="N11" s="19" t="s">
        <v>19</v>
      </c>
      <c r="O11" s="47">
        <v>2012</v>
      </c>
      <c r="P11" s="46" t="s">
        <v>115</v>
      </c>
      <c r="S11" s="19" t="s">
        <v>37</v>
      </c>
      <c r="T11">
        <f>VLOOKUP("ep-n"&amp;S11&amp;$B$1,'Hide - Data'!A:E,5,FALSE)</f>
        <v>647</v>
      </c>
      <c r="U11">
        <f>VLOOKUP("ep-d"&amp;S11&amp;$B$1,'Hide - Data'!A:E,5,FALSE)</f>
        <v>2949</v>
      </c>
      <c r="V11" s="10">
        <f t="shared" si="31"/>
        <v>0.21939640556120718</v>
      </c>
      <c r="W11" s="22">
        <f t="shared" si="32"/>
        <v>1.4566178891447928E-2</v>
      </c>
      <c r="X11" s="23">
        <f t="shared" si="33"/>
        <v>1.5296300526415424E-2</v>
      </c>
      <c r="Y11">
        <f t="shared" si="34"/>
        <v>2490</v>
      </c>
      <c r="Z11">
        <f t="shared" si="35"/>
        <v>11790</v>
      </c>
      <c r="AA11" s="43">
        <f t="shared" si="36"/>
        <v>0.21119592875318066</v>
      </c>
      <c r="AB11">
        <f t="shared" si="37"/>
        <v>0.20392299207116091</v>
      </c>
      <c r="AC11">
        <f t="shared" si="38"/>
        <v>0.21865700934245821</v>
      </c>
      <c r="AG11" s="19" t="s">
        <v>37</v>
      </c>
      <c r="AH11">
        <f>VLOOKUP("ep-n"&amp;AG11&amp;$B$2,'Hide - Data'!A:E,5,FALSE)</f>
        <v>469</v>
      </c>
      <c r="AI11">
        <f>VLOOKUP("ep-d"&amp;AG11&amp;$B$2,'Hide - Data'!A:E,5,FALSE)</f>
        <v>2363</v>
      </c>
      <c r="AJ11" s="22">
        <f t="shared" si="39"/>
        <v>0.19847651290732121</v>
      </c>
      <c r="AK11">
        <f t="shared" si="40"/>
        <v>0.18288963557934765</v>
      </c>
      <c r="AL11">
        <f t="shared" si="41"/>
        <v>0.21504219053018156</v>
      </c>
      <c r="AM11">
        <f t="shared" ref="AM11:AM14" si="46">SUM(AH8:AH11)</f>
        <v>1847</v>
      </c>
      <c r="AN11">
        <f t="shared" si="42"/>
        <v>9425</v>
      </c>
      <c r="AO11" s="8">
        <f t="shared" si="43"/>
        <v>0.19596816976127321</v>
      </c>
      <c r="AP11">
        <f t="shared" si="44"/>
        <v>0.18807880100069302</v>
      </c>
      <c r="AQ11">
        <f t="shared" si="45"/>
        <v>0.20410528235478517</v>
      </c>
    </row>
    <row r="12" spans="1:50" x14ac:dyDescent="0.2">
      <c r="D12" s="46" t="s">
        <v>118</v>
      </c>
      <c r="E12" s="46" t="s">
        <v>136</v>
      </c>
      <c r="F12" s="46" t="s">
        <v>118</v>
      </c>
      <c r="G12" s="40" t="str">
        <f t="shared" si="0"/>
        <v>pop2012E56000017</v>
      </c>
      <c r="H12" s="47" t="s">
        <v>7</v>
      </c>
      <c r="I12" s="47">
        <v>2012</v>
      </c>
      <c r="J12" s="47" t="s">
        <v>118</v>
      </c>
      <c r="K12" s="47">
        <v>3073752</v>
      </c>
      <c r="M12" t="str">
        <f t="shared" si="1"/>
        <v>note2012E56000015</v>
      </c>
      <c r="N12" s="19" t="s">
        <v>19</v>
      </c>
      <c r="O12" s="47">
        <v>2012</v>
      </c>
      <c r="P12" s="46" t="s">
        <v>116</v>
      </c>
      <c r="S12" s="19" t="s">
        <v>38</v>
      </c>
      <c r="T12">
        <f>VLOOKUP("ep-n"&amp;S12&amp;$B$1,'Hide - Data'!A:E,5,FALSE)</f>
        <v>623</v>
      </c>
      <c r="U12">
        <f>VLOOKUP("ep-d"&amp;S12&amp;$B$1,'Hide - Data'!A:E,5,FALSE)</f>
        <v>3006</v>
      </c>
      <c r="V12" s="10">
        <f t="shared" si="31"/>
        <v>0.20725216234198271</v>
      </c>
      <c r="W12" s="22">
        <f t="shared" si="32"/>
        <v>1.4112264332297619E-2</v>
      </c>
      <c r="X12" s="23">
        <f t="shared" si="33"/>
        <v>1.485955953424245E-2</v>
      </c>
      <c r="Y12">
        <f>SUM(T9:T12)</f>
        <v>2444</v>
      </c>
      <c r="Z12">
        <f t="shared" si="35"/>
        <v>11759</v>
      </c>
      <c r="AA12" s="43">
        <f t="shared" si="36"/>
        <v>0.20784080278935282</v>
      </c>
      <c r="AB12">
        <f t="shared" si="37"/>
        <v>0.20060276815304806</v>
      </c>
      <c r="AC12">
        <f t="shared" si="38"/>
        <v>0.21526966865677855</v>
      </c>
      <c r="AG12" s="19" t="s">
        <v>38</v>
      </c>
      <c r="AH12">
        <f>VLOOKUP("ep-n"&amp;AG12&amp;$B$2,'Hide - Data'!A:E,5,FALSE)</f>
        <v>438</v>
      </c>
      <c r="AI12">
        <f>VLOOKUP("ep-d"&amp;AG12&amp;$B$2,'Hide - Data'!A:E,5,FALSE)</f>
        <v>2364</v>
      </c>
      <c r="AJ12" s="22">
        <f t="shared" si="39"/>
        <v>0.18527918781725888</v>
      </c>
      <c r="AK12">
        <f t="shared" si="40"/>
        <v>0.17013207283920165</v>
      </c>
      <c r="AL12">
        <f t="shared" si="41"/>
        <v>0.20144751255198326</v>
      </c>
      <c r="AM12">
        <f t="shared" si="46"/>
        <v>1809</v>
      </c>
      <c r="AN12">
        <f t="shared" si="42"/>
        <v>9382</v>
      </c>
      <c r="AO12" s="8">
        <f t="shared" si="43"/>
        <v>0.1928160306970795</v>
      </c>
      <c r="AP12">
        <f t="shared" si="44"/>
        <v>0.18495940279432088</v>
      </c>
      <c r="AQ12">
        <f t="shared" si="45"/>
        <v>0.2009241177628554</v>
      </c>
    </row>
    <row r="13" spans="1:50" x14ac:dyDescent="0.2">
      <c r="D13" s="46" t="s">
        <v>122</v>
      </c>
      <c r="E13" s="46" t="s">
        <v>1117</v>
      </c>
      <c r="F13" s="46" t="s">
        <v>122</v>
      </c>
      <c r="G13" s="40" t="str">
        <f t="shared" si="0"/>
        <v>pop2012E57000003</v>
      </c>
      <c r="H13" s="47" t="s">
        <v>7</v>
      </c>
      <c r="I13" s="47">
        <v>2012</v>
      </c>
      <c r="J13" s="47" t="s">
        <v>122</v>
      </c>
      <c r="K13" s="47">
        <v>3424258</v>
      </c>
      <c r="M13" t="str">
        <f t="shared" si="1"/>
        <v>note2012E56000010</v>
      </c>
      <c r="N13" s="19" t="s">
        <v>19</v>
      </c>
      <c r="O13" s="47">
        <v>2012</v>
      </c>
      <c r="P13" s="46" t="s">
        <v>111</v>
      </c>
      <c r="S13" s="19" t="s">
        <v>39</v>
      </c>
      <c r="T13">
        <f>VLOOKUP("ep-n"&amp;S13&amp;$B$1,'Hide - Data'!A:E,5,FALSE)</f>
        <v>642</v>
      </c>
      <c r="U13">
        <f>VLOOKUP("ep-d"&amp;S13&amp;$B$1,'Hide - Data'!A:E,5,FALSE)</f>
        <v>3032</v>
      </c>
      <c r="V13" s="10">
        <f t="shared" si="31"/>
        <v>0.21174142480211081</v>
      </c>
      <c r="W13" s="22">
        <f t="shared" si="32"/>
        <v>1.4172760389021266E-2</v>
      </c>
      <c r="X13" s="23">
        <f t="shared" si="33"/>
        <v>1.4902293934170779E-2</v>
      </c>
      <c r="Y13">
        <f t="shared" si="34"/>
        <v>2508</v>
      </c>
      <c r="Z13">
        <f t="shared" si="35"/>
        <v>11867</v>
      </c>
      <c r="AA13" s="43">
        <f t="shared" si="36"/>
        <v>0.21134237802308925</v>
      </c>
      <c r="AB13">
        <f t="shared" si="37"/>
        <v>0.20409085681380218</v>
      </c>
      <c r="AC13">
        <f t="shared" si="38"/>
        <v>0.21878072796077691</v>
      </c>
      <c r="AG13" s="19" t="s">
        <v>39</v>
      </c>
      <c r="AH13">
        <f>VLOOKUP("ep-n"&amp;AG13&amp;$B$2,'Hide - Data'!A:E,5,FALSE)</f>
        <v>465</v>
      </c>
      <c r="AI13">
        <f>VLOOKUP("ep-d"&amp;AG13&amp;$B$2,'Hide - Data'!A:E,5,FALSE)</f>
        <v>2255</v>
      </c>
      <c r="AJ13" s="22">
        <f t="shared" si="39"/>
        <v>0.20620842572062084</v>
      </c>
      <c r="AK13">
        <f t="shared" si="40"/>
        <v>0.1900158486892663</v>
      </c>
      <c r="AL13">
        <f t="shared" si="41"/>
        <v>0.22340030231485894</v>
      </c>
      <c r="AM13">
        <f t="shared" si="46"/>
        <v>1824</v>
      </c>
      <c r="AN13">
        <f t="shared" si="42"/>
        <v>9298</v>
      </c>
      <c r="AO13" s="8">
        <f t="shared" si="43"/>
        <v>0.19617121961712197</v>
      </c>
      <c r="AP13">
        <f t="shared" si="44"/>
        <v>0.18822577011237282</v>
      </c>
      <c r="AQ13">
        <f t="shared" si="45"/>
        <v>0.20436762773693051</v>
      </c>
    </row>
    <row r="14" spans="1:50" x14ac:dyDescent="0.2">
      <c r="D14" s="46" t="s">
        <v>115</v>
      </c>
      <c r="E14" s="46" t="s">
        <v>133</v>
      </c>
      <c r="F14" s="46" t="s">
        <v>115</v>
      </c>
      <c r="G14" s="40" t="str">
        <f t="shared" si="0"/>
        <v>pop2012E56000014</v>
      </c>
      <c r="H14" s="47" t="s">
        <v>7</v>
      </c>
      <c r="I14" s="47">
        <v>2012</v>
      </c>
      <c r="J14" s="47" t="s">
        <v>115</v>
      </c>
      <c r="K14" s="47">
        <v>1682853</v>
      </c>
      <c r="M14" t="str">
        <f t="shared" si="1"/>
        <v>note2012E56000006</v>
      </c>
      <c r="N14" s="19" t="s">
        <v>19</v>
      </c>
      <c r="O14" s="47">
        <v>2012</v>
      </c>
      <c r="P14" s="46" t="s">
        <v>107</v>
      </c>
      <c r="S14" s="19" t="s">
        <v>40</v>
      </c>
      <c r="T14">
        <f>VLOOKUP("ep-n"&amp;S14&amp;$B$1,'Hide - Data'!A:E,5,FALSE)</f>
        <v>569</v>
      </c>
      <c r="U14">
        <f>VLOOKUP("ep-d"&amp;S14&amp;$B$1,'Hide - Data'!A:E,5,FALSE)</f>
        <v>2921</v>
      </c>
      <c r="V14" s="10">
        <f t="shared" si="31"/>
        <v>0.19479630263608352</v>
      </c>
      <c r="W14" s="22">
        <f t="shared" si="32"/>
        <v>1.3957910406657836E-2</v>
      </c>
      <c r="X14" s="23">
        <f t="shared" si="33"/>
        <v>1.4759643070603262E-2</v>
      </c>
      <c r="Y14">
        <f t="shared" si="34"/>
        <v>2481</v>
      </c>
      <c r="Z14">
        <f t="shared" si="35"/>
        <v>11908</v>
      </c>
      <c r="AA14" s="43">
        <f t="shared" si="36"/>
        <v>0.20834732952636884</v>
      </c>
      <c r="AB14">
        <f t="shared" si="37"/>
        <v>0.20114741716092296</v>
      </c>
      <c r="AC14">
        <f t="shared" si="38"/>
        <v>0.21573535938640787</v>
      </c>
      <c r="AG14" s="19" t="s">
        <v>40</v>
      </c>
      <c r="AH14">
        <f>VLOOKUP("ep-n"&amp;AG14&amp;$B$2,'Hide - Data'!A:E,5,FALSE)</f>
        <v>459</v>
      </c>
      <c r="AI14">
        <f>VLOOKUP("ep-d"&amp;AG14&amp;$B$2,'Hide - Data'!A:E,5,FALSE)</f>
        <v>2247</v>
      </c>
      <c r="AJ14" s="22">
        <f t="shared" si="39"/>
        <v>0.20427236315086783</v>
      </c>
      <c r="AK14">
        <f t="shared" si="40"/>
        <v>0.18811345050377801</v>
      </c>
      <c r="AL14">
        <f t="shared" si="41"/>
        <v>0.22144073580591161</v>
      </c>
      <c r="AM14">
        <f t="shared" si="46"/>
        <v>1831</v>
      </c>
      <c r="AN14">
        <f t="shared" si="42"/>
        <v>9229</v>
      </c>
      <c r="AO14" s="8">
        <f t="shared" si="43"/>
        <v>0.19839635930219959</v>
      </c>
      <c r="AP14">
        <f t="shared" si="44"/>
        <v>0.19038630384548932</v>
      </c>
      <c r="AQ14">
        <f t="shared" si="45"/>
        <v>0.20665739719666873</v>
      </c>
    </row>
    <row r="15" spans="1:50" x14ac:dyDescent="0.2">
      <c r="D15" s="46" t="s">
        <v>116</v>
      </c>
      <c r="E15" s="46" t="s">
        <v>134</v>
      </c>
      <c r="F15" s="46" t="s">
        <v>116</v>
      </c>
      <c r="G15" s="40" t="str">
        <f t="shared" si="0"/>
        <v>pop2012E56000015</v>
      </c>
      <c r="H15" s="47" t="s">
        <v>7</v>
      </c>
      <c r="I15" s="47">
        <v>2012</v>
      </c>
      <c r="J15" s="47" t="s">
        <v>116</v>
      </c>
      <c r="K15" s="47">
        <v>2694551</v>
      </c>
      <c r="M15" t="str">
        <f t="shared" si="1"/>
        <v>note2012E56000012</v>
      </c>
      <c r="N15" s="19" t="s">
        <v>19</v>
      </c>
      <c r="O15" s="47">
        <v>2012</v>
      </c>
      <c r="P15" s="46" t="s">
        <v>113</v>
      </c>
      <c r="S15" s="19" t="s">
        <v>41</v>
      </c>
      <c r="T15">
        <f>VLOOKUP("ep-n"&amp;S15&amp;$B$1,'Hide - Data'!A:E,5,FALSE)</f>
        <v>685</v>
      </c>
      <c r="U15">
        <f>VLOOKUP("ep-d"&amp;S15&amp;$B$1,'Hide - Data'!A:E,5,FALSE)</f>
        <v>3023</v>
      </c>
      <c r="V15" s="10">
        <f t="shared" ref="V15" si="47">T15/U15</f>
        <v>0.22659609659278862</v>
      </c>
      <c r="W15" s="22">
        <f t="shared" ref="W15" si="48">V15-IF(LEFT(T15,1)=" "," n/a",+((2*T15+1.96^2-1.96*SQRT(1.96^2+4*T15*(1-T15/U15)))/(2*(U15+1.96^2))))</f>
        <v>1.4570917106597692E-2</v>
      </c>
      <c r="X15" s="23">
        <f t="shared" ref="X15" si="49">IF(LEFT(T15,1)=" "," n/a",+((2*T15+1.96^2+1.96*SQRT(1.96^2+4*T15*(1-T15/U15)))/(2*(U15+1.96^2))))-V15</f>
        <v>1.5264913406456304E-2</v>
      </c>
      <c r="Y15">
        <f t="shared" ref="Y15" si="50">SUM(T12:T15)</f>
        <v>2519</v>
      </c>
      <c r="Z15">
        <f t="shared" ref="Z15" si="51">SUM(U12:U15)</f>
        <v>11982</v>
      </c>
      <c r="AA15" s="43">
        <f t="shared" ref="AA15" si="52">Y15/Z15</f>
        <v>0.2102320146886997</v>
      </c>
      <c r="AB15">
        <f t="shared" ref="AB15" si="53">IF(LEFT(Y15,1)=" "," n/a",+((2*Y15+1.96^2-1.96*SQRT(1.96^2+4*Y15*(1-Y15/Z15)))/(2*(Z15+1.96^2))))</f>
        <v>0.20302936976279354</v>
      </c>
      <c r="AC15">
        <f t="shared" ref="AC15" si="54">IF(LEFT(Y15,1)=" "," n/a",+((2*Y15+1.96^2+1.96*SQRT(1.96^2+4*Y15*(1-Y15/Z15)))/(2*(Z15+1.96^2))))</f>
        <v>0.21762040755447051</v>
      </c>
      <c r="AG15" s="19" t="s">
        <v>41</v>
      </c>
      <c r="AH15">
        <f>VLOOKUP("ep-n"&amp;AG15&amp;$B$2,'Hide - Data'!A:E,5,FALSE)</f>
        <v>415</v>
      </c>
      <c r="AI15">
        <f>VLOOKUP("ep-d"&amp;AG15&amp;$B$2,'Hide - Data'!A:E,5,FALSE)</f>
        <v>2327</v>
      </c>
      <c r="AJ15" s="22">
        <f t="shared" ref="AJ15" si="55">AH15/AI15</f>
        <v>0.17834121186076493</v>
      </c>
      <c r="AK15">
        <f t="shared" ref="AK15" si="56">IF(LEFT(AH15,1)=" "," n/a",+((2*AH15+1.96^2-1.96*SQRT(1.96^2+4*AH15*(1-AH15/AI15)))/(2*(AI15+1.96^2))))</f>
        <v>0.16332159127686147</v>
      </c>
      <c r="AL15">
        <f t="shared" ref="AL15" si="57">IF(LEFT(AH15,1)=" "," n/a",+((2*AH15+1.96^2+1.96*SQRT(1.96^2+4*AH15*(1-AH15/AI15)))/(2*(AI15+1.96^2))))</f>
        <v>0.19442112277114587</v>
      </c>
      <c r="AM15">
        <f t="shared" ref="AM15" si="58">SUM(AH12:AH15)</f>
        <v>1777</v>
      </c>
      <c r="AN15">
        <f t="shared" ref="AN15" si="59">SUM(AI12:AI15)</f>
        <v>9193</v>
      </c>
      <c r="AO15" s="8">
        <f t="shared" ref="AO15" si="60">AM15/AN15</f>
        <v>0.1932992494289133</v>
      </c>
      <c r="AP15">
        <f t="shared" ref="AP15" si="61">IF(LEFT(AM15,1)=" "," n/a",+((2*AM15+1.96^2-1.96*SQRT(1.96^2+4*AM15*(1-AM15/AN15)))/(2*(AN15+1.96^2))))</f>
        <v>0.18535570317572914</v>
      </c>
      <c r="AQ15">
        <f t="shared" ref="AQ15" si="62">IF(LEFT(AM15,1)=" "," n/a",+((2*AM15+1.96^2+1.96*SQRT(1.96^2+4*AM15*(1-AM15/AN15)))/(2*(AN15+1.96^2))))</f>
        <v>0.20149901877577214</v>
      </c>
    </row>
    <row r="16" spans="1:50" x14ac:dyDescent="0.2">
      <c r="D16" s="46" t="s">
        <v>111</v>
      </c>
      <c r="E16" s="46" t="s">
        <v>129</v>
      </c>
      <c r="F16" s="46" t="s">
        <v>111</v>
      </c>
      <c r="G16" s="40" t="str">
        <f t="shared" si="0"/>
        <v>pop2012E56000010</v>
      </c>
      <c r="H16" s="47" t="s">
        <v>7</v>
      </c>
      <c r="I16" s="47">
        <v>2012</v>
      </c>
      <c r="J16" s="47" t="s">
        <v>111</v>
      </c>
      <c r="K16" s="47">
        <v>1693661</v>
      </c>
      <c r="M16" t="str">
        <f t="shared" si="1"/>
        <v>note2012E56000013</v>
      </c>
      <c r="N16" s="19" t="s">
        <v>19</v>
      </c>
      <c r="O16" s="47">
        <v>2012</v>
      </c>
      <c r="P16" s="46" t="s">
        <v>114</v>
      </c>
      <c r="S16" s="19" t="s">
        <v>69</v>
      </c>
      <c r="T16">
        <f>VLOOKUP("ep-n"&amp;S16&amp;$B$1,'Hide - Data'!A:E,5,FALSE)</f>
        <v>669</v>
      </c>
      <c r="U16">
        <f>VLOOKUP("ep-d"&amp;S16&amp;$B$1,'Hide - Data'!A:E,5,FALSE)</f>
        <v>3120</v>
      </c>
      <c r="V16" s="10">
        <f t="shared" ref="V16" si="63">T16/U16</f>
        <v>0.21442307692307691</v>
      </c>
      <c r="W16" s="22">
        <f t="shared" ref="W16" si="64">V16-IF(LEFT(T16,1)=" "," n/a",+((2*T16+1.96^2-1.96*SQRT(1.96^2+4*T16*(1-T16/U16)))/(2*(U16+1.96^2))))</f>
        <v>1.4045771414238045E-2</v>
      </c>
      <c r="X16" s="23">
        <f t="shared" ref="X16" si="65">IF(LEFT(T16,1)=" "," n/a",+((2*T16+1.96^2+1.96*SQRT(1.96^2+4*T16*(1-T16/U16)))/(2*(U16+1.96^2))))-V16</f>
        <v>1.4748158057461103E-2</v>
      </c>
      <c r="Y16">
        <f>SUM(T13:T16)</f>
        <v>2565</v>
      </c>
      <c r="Z16">
        <f t="shared" ref="Z16" si="66">SUM(U13:U16)</f>
        <v>12096</v>
      </c>
      <c r="AA16" s="43">
        <f t="shared" ref="AA16" si="67">Y16/Z16</f>
        <v>0.21205357142857142</v>
      </c>
      <c r="AB16">
        <f t="shared" ref="AB16" si="68">IF(LEFT(Y16,1)=" "," n/a",+((2*Y16+1.96^2-1.96*SQRT(1.96^2+4*Y16*(1-Y16/Z16)))/(2*(Z16+1.96^2))))</f>
        <v>0.20486096451447863</v>
      </c>
      <c r="AC16">
        <f t="shared" ref="AC16" si="69">IF(LEFT(Y16,1)=" "," n/a",+((2*Y16+1.96^2+1.96*SQRT(1.96^2+4*Y16*(1-Y16/Z16)))/(2*(Z16+1.96^2))))</f>
        <v>0.21942901957919744</v>
      </c>
      <c r="AG16" s="19" t="s">
        <v>69</v>
      </c>
      <c r="AH16">
        <f>VLOOKUP("ep-n"&amp;AG16&amp;$B$2,'Hide - Data'!A:E,5,FALSE)</f>
        <v>478</v>
      </c>
      <c r="AI16">
        <f>VLOOKUP("ep-d"&amp;AG16&amp;$B$2,'Hide - Data'!A:E,5,FALSE)</f>
        <v>2357</v>
      </c>
      <c r="AJ16" s="22">
        <f t="shared" ref="AJ16" si="70">AH16/AI16</f>
        <v>0.20280016970725498</v>
      </c>
      <c r="AK16">
        <f t="shared" ref="AK16" si="71">IF(LEFT(AH16,1)=" "," n/a",+((2*AH16+1.96^2-1.96*SQRT(1.96^2+4*AH16*(1-AH16/AI16)))/(2*(AI16+1.96^2))))</f>
        <v>0.18705696020338647</v>
      </c>
      <c r="AL16">
        <f t="shared" ref="AL16" si="72">IF(LEFT(AH16,1)=" "," n/a",+((2*AH16+1.96^2+1.96*SQRT(1.96^2+4*AH16*(1-AH16/AI16)))/(2*(AI16+1.96^2))))</f>
        <v>0.21951059604435158</v>
      </c>
      <c r="AM16">
        <f t="shared" ref="AM16" si="73">SUM(AH13:AH16)</f>
        <v>1817</v>
      </c>
      <c r="AN16">
        <f t="shared" ref="AN16" si="74">SUM(AI13:AI16)</f>
        <v>9186</v>
      </c>
      <c r="AO16" s="8">
        <f t="shared" ref="AO16" si="75">AM16/AN16</f>
        <v>0.19780100152405836</v>
      </c>
      <c r="AP16">
        <f t="shared" ref="AP16" si="76">IF(LEFT(AM16,1)=" "," n/a",+((2*AM16+1.96^2-1.96*SQRT(1.96^2+4*AM16*(1-AM16/AN16)))/(2*(AN16+1.96^2))))</f>
        <v>0.18978198168378185</v>
      </c>
      <c r="AQ16">
        <f t="shared" ref="AQ16" si="77">IF(LEFT(AM16,1)=" "," n/a",+((2*AM16+1.96^2+1.96*SQRT(1.96^2+4*AM16*(1-AM16/AN16)))/(2*(AN16+1.96^2))))</f>
        <v>0.2060726759198922</v>
      </c>
    </row>
    <row r="17" spans="4:43" x14ac:dyDescent="0.2">
      <c r="D17" s="46" t="s">
        <v>107</v>
      </c>
      <c r="E17" s="46" t="s">
        <v>125</v>
      </c>
      <c r="F17" s="46" t="s">
        <v>107</v>
      </c>
      <c r="G17" s="40" t="str">
        <f t="shared" si="0"/>
        <v>pop2012E56000006</v>
      </c>
      <c r="H17" s="47" t="s">
        <v>7</v>
      </c>
      <c r="I17" s="47">
        <v>2012</v>
      </c>
      <c r="J17" s="47" t="s">
        <v>107</v>
      </c>
      <c r="K17" s="47">
        <v>1846330</v>
      </c>
      <c r="M17" t="str">
        <f t="shared" si="1"/>
        <v>note2012E56000016</v>
      </c>
      <c r="N17" s="19" t="s">
        <v>19</v>
      </c>
      <c r="O17" s="47">
        <v>2012</v>
      </c>
      <c r="P17" s="46" t="s">
        <v>117</v>
      </c>
      <c r="S17" s="19" t="s">
        <v>74</v>
      </c>
      <c r="T17">
        <f>VLOOKUP("ep-n"&amp;S17&amp;$B$1,'Hide - Data'!A:E,5,FALSE)</f>
        <v>635</v>
      </c>
      <c r="U17">
        <f>VLOOKUP("ep-d"&amp;S17&amp;$B$1,'Hide - Data'!A:E,5,FALSE)</f>
        <v>3070</v>
      </c>
      <c r="V17" s="10">
        <f t="shared" ref="V17" si="78">T17/U17</f>
        <v>0.20684039087947884</v>
      </c>
      <c r="W17" s="22">
        <f t="shared" ref="W17" si="79">V17-IF(LEFT(T17,1)=" "," n/a",+((2*T17+1.96^2-1.96*SQRT(1.96^2+4*T17*(1-T17/U17)))/(2*(U17+1.96^2))))</f>
        <v>1.39573241330187E-2</v>
      </c>
      <c r="X17" s="23">
        <f t="shared" ref="X17" si="80">IF(LEFT(T17,1)=" "," n/a",+((2*T17+1.96^2+1.96*SQRT(1.96^2+4*T17*(1-T17/U17)))/(2*(U17+1.96^2))))-V17</f>
        <v>1.4690089252989313E-2</v>
      </c>
      <c r="Y17">
        <f t="shared" ref="Y17" si="81">SUM(T14:T17)</f>
        <v>2558</v>
      </c>
      <c r="Z17">
        <f t="shared" ref="Z17" si="82">SUM(U14:U17)</f>
        <v>12134</v>
      </c>
      <c r="AA17" s="43">
        <f t="shared" ref="AA17" si="83">Y17/Z17</f>
        <v>0.210812592714686</v>
      </c>
      <c r="AB17">
        <f t="shared" ref="AB17" si="84">IF(LEFT(Y17,1)=" "," n/a",+((2*Y17+1.96^2-1.96*SQRT(1.96^2+4*Y17*(1-Y17/Z17)))/(2*(Z17+1.96^2))))</f>
        <v>0.20364710138071535</v>
      </c>
      <c r="AC17">
        <f t="shared" ref="AC17" si="85">IF(LEFT(Y17,1)=" "," n/a",+((2*Y17+1.96^2+1.96*SQRT(1.96^2+4*Y17*(1-Y17/Z17)))/(2*(Z17+1.96^2))))</f>
        <v>0.21816113839726956</v>
      </c>
      <c r="AG17" s="19" t="s">
        <v>74</v>
      </c>
      <c r="AH17">
        <f>VLOOKUP("ep-n"&amp;AG17&amp;$B$2,'Hide - Data'!A:E,5,FALSE)</f>
        <v>442</v>
      </c>
      <c r="AI17">
        <f>VLOOKUP("ep-d"&amp;AG17&amp;$B$2,'Hide - Data'!A:E,5,FALSE)</f>
        <v>2273</v>
      </c>
      <c r="AJ17" s="22">
        <f t="shared" ref="AJ17" si="86">AH17/AI17</f>
        <v>0.19445666520017599</v>
      </c>
      <c r="AK17">
        <f t="shared" ref="AK17" si="87">IF(LEFT(AH17,1)=" "," n/a",+((2*AH17+1.96^2-1.96*SQRT(1.96^2+4*AH17*(1-AH17/AI17)))/(2*(AI17+1.96^2))))</f>
        <v>0.17870682927145845</v>
      </c>
      <c r="AL17">
        <f t="shared" ref="AL17" si="88">IF(LEFT(AH17,1)=" "," n/a",+((2*AH17+1.96^2+1.96*SQRT(1.96^2+4*AH17*(1-AH17/AI17)))/(2*(AI17+1.96^2))))</f>
        <v>0.2112375568465745</v>
      </c>
      <c r="AM17">
        <f t="shared" ref="AM17" si="89">SUM(AH14:AH17)</f>
        <v>1794</v>
      </c>
      <c r="AN17">
        <f t="shared" ref="AN17" si="90">SUM(AI14:AI17)</f>
        <v>9204</v>
      </c>
      <c r="AO17" s="8">
        <f t="shared" ref="AO17" si="91">AM17/AN17</f>
        <v>0.19491525423728814</v>
      </c>
      <c r="AP17">
        <f t="shared" ref="AP17" si="92">IF(LEFT(AM17,1)=" "," n/a",+((2*AM17+1.96^2-1.96*SQRT(1.96^2+4*AM17*(1-AM17/AN17)))/(2*(AN17+1.96^2))))</f>
        <v>0.18695018972140742</v>
      </c>
      <c r="AQ17">
        <f t="shared" ref="AQ17" si="93">IF(LEFT(AM17,1)=" "," n/a",+((2*AM17+1.96^2+1.96*SQRT(1.96^2+4*AM17*(1-AM17/AN17)))/(2*(AN17+1.96^2))))</f>
        <v>0.20313488732857141</v>
      </c>
    </row>
    <row r="18" spans="4:43" x14ac:dyDescent="0.2">
      <c r="D18" s="46" t="s">
        <v>113</v>
      </c>
      <c r="E18" s="46" t="s">
        <v>131</v>
      </c>
      <c r="F18" s="46" t="s">
        <v>113</v>
      </c>
      <c r="G18" s="40" t="str">
        <f t="shared" si="0"/>
        <v>pop2012E56000012</v>
      </c>
      <c r="H18" s="47" t="s">
        <v>7</v>
      </c>
      <c r="I18" s="47">
        <v>2012</v>
      </c>
      <c r="J18" s="47" t="s">
        <v>113</v>
      </c>
      <c r="K18" s="47">
        <v>2918805</v>
      </c>
      <c r="M18" t="str">
        <f t="shared" si="1"/>
        <v>note2012E56000007</v>
      </c>
      <c r="N18" s="19" t="s">
        <v>19</v>
      </c>
      <c r="O18" s="47">
        <v>2012</v>
      </c>
      <c r="P18" s="46" t="s">
        <v>108</v>
      </c>
      <c r="S18" s="19" t="s">
        <v>77</v>
      </c>
      <c r="T18">
        <f>VLOOKUP("ep-n"&amp;S18&amp;$B$1,'Hide - Data'!A:E,5,FALSE)</f>
        <v>618</v>
      </c>
      <c r="U18">
        <f>VLOOKUP("ep-d"&amp;S18&amp;$B$1,'Hide - Data'!A:E,5,FALSE)</f>
        <v>3006</v>
      </c>
      <c r="V18" s="10">
        <f t="shared" ref="V18" si="94">T18/U18</f>
        <v>0.20558882235528941</v>
      </c>
      <c r="W18" s="22">
        <f t="shared" ref="W18" si="95">V18-IF(LEFT(T18,1)=" "," n/a",+((2*T18+1.96^2-1.96*SQRT(1.96^2+4*T18*(1-T18/U18)))/(2*(U18+1.96^2))))</f>
        <v>1.4067106479401986E-2</v>
      </c>
      <c r="X18" s="23">
        <f t="shared" ref="X18" si="96">IF(LEFT(T18,1)=" "," n/a",+((2*T18+1.96^2+1.96*SQRT(1.96^2+4*T18*(1-T18/U18)))/(2*(U18+1.96^2))))-V18</f>
        <v>1.481864767681243E-2</v>
      </c>
      <c r="Y18">
        <f>SUM(T15:T18)</f>
        <v>2607</v>
      </c>
      <c r="Z18">
        <f t="shared" ref="Z18" si="97">SUM(U15:U18)</f>
        <v>12219</v>
      </c>
      <c r="AA18" s="43">
        <f t="shared" ref="AA18" si="98">Y18/Z18</f>
        <v>0.21335624846550455</v>
      </c>
      <c r="AB18">
        <f t="shared" ref="AB18" si="99">IF(LEFT(Y18,1)=" "," n/a",+((2*Y18+1.96^2-1.96*SQRT(1.96^2+4*Y18*(1-Y18/Z18)))/(2*(Z18+1.96^2))))</f>
        <v>0.20618285340309339</v>
      </c>
      <c r="AC18">
        <f t="shared" ref="AC18" si="100">IF(LEFT(Y18,1)=" "," n/a",+((2*Y18+1.96^2+1.96*SQRT(1.96^2+4*Y18*(1-Y18/Z18)))/(2*(Z18+1.96^2))))</f>
        <v>0.22070982595552643</v>
      </c>
      <c r="AG18" s="19" t="s">
        <v>77</v>
      </c>
      <c r="AH18">
        <f>VLOOKUP("ep-n"&amp;AG18&amp;$B$2,'Hide - Data'!A:E,5,FALSE)</f>
        <v>411</v>
      </c>
      <c r="AI18">
        <f>VLOOKUP("ep-d"&amp;AG18&amp;$B$2,'Hide - Data'!A:E,5,FALSE)</f>
        <v>2263</v>
      </c>
      <c r="AJ18" s="22">
        <f t="shared" ref="AJ18" si="101">AH18/AI18</f>
        <v>0.18161732213875387</v>
      </c>
      <c r="AK18">
        <f t="shared" ref="AK18" si="102">IF(LEFT(AH18,1)=" "," n/a",+((2*AH18+1.96^2-1.96*SQRT(1.96^2+4*AH18*(1-AH18/AI18)))/(2*(AI18+1.96^2))))</f>
        <v>0.16627678552380115</v>
      </c>
      <c r="AL18">
        <f t="shared" ref="AL18" si="103">IF(LEFT(AH18,1)=" "," n/a",+((2*AH18+1.96^2+1.96*SQRT(1.96^2+4*AH18*(1-AH18/AI18)))/(2*(AI18+1.96^2))))</f>
        <v>0.19803698037850093</v>
      </c>
      <c r="AM18">
        <f t="shared" ref="AM18" si="104">SUM(AH15:AH18)</f>
        <v>1746</v>
      </c>
      <c r="AN18">
        <f t="shared" ref="AN18" si="105">SUM(AI15:AI18)</f>
        <v>9220</v>
      </c>
      <c r="AO18" s="8">
        <f t="shared" ref="AO18" si="106">AM18/AN18</f>
        <v>0.18937093275488071</v>
      </c>
      <c r="AP18">
        <f t="shared" ref="AP18" si="107">IF(LEFT(AM18,1)=" "," n/a",+((2*AM18+1.96^2-1.96*SQRT(1.96^2+4*AM18*(1-AM18/AN18)))/(2*(AN18+1.96^2))))</f>
        <v>0.18150334880938354</v>
      </c>
      <c r="AQ18">
        <f t="shared" ref="AQ18" si="108">IF(LEFT(AM18,1)=" "," n/a",+((2*AM18+1.96^2+1.96*SQRT(1.96^2+4*AM18*(1-AM18/AN18)))/(2*(AN18+1.96^2))))</f>
        <v>0.19749726195565825</v>
      </c>
    </row>
    <row r="19" spans="4:43" x14ac:dyDescent="0.2">
      <c r="D19" s="46" t="s">
        <v>114</v>
      </c>
      <c r="E19" s="46" t="s">
        <v>132</v>
      </c>
      <c r="F19" s="46" t="s">
        <v>114</v>
      </c>
      <c r="G19" s="40" t="str">
        <f t="shared" si="0"/>
        <v>pop2012E56000013</v>
      </c>
      <c r="H19" s="47" t="s">
        <v>7</v>
      </c>
      <c r="I19" s="47">
        <v>2012</v>
      </c>
      <c r="J19" s="47" t="s">
        <v>114</v>
      </c>
      <c r="K19" s="47">
        <v>2260634</v>
      </c>
      <c r="M19" t="str">
        <f t="shared" si="1"/>
        <v>note2012E56000003</v>
      </c>
      <c r="N19" s="19" t="s">
        <v>19</v>
      </c>
      <c r="O19" s="47">
        <v>2012</v>
      </c>
      <c r="P19" s="46" t="s">
        <v>104</v>
      </c>
      <c r="S19" s="19" t="s">
        <v>81</v>
      </c>
      <c r="T19">
        <f>VLOOKUP("ep-n"&amp;S19&amp;$B$1,'Hide - Data'!A:E,5,FALSE)</f>
        <v>657</v>
      </c>
      <c r="U19">
        <f>VLOOKUP("ep-d"&amp;S19&amp;$B$1,'Hide - Data'!A:E,5,FALSE)</f>
        <v>3118</v>
      </c>
      <c r="V19" s="10">
        <f t="shared" ref="V19" si="109">T19/U19</f>
        <v>0.21071199486850545</v>
      </c>
      <c r="W19" s="22">
        <f t="shared" ref="W19" si="110">V19-IF(LEFT(T19,1)=" "," n/a",+((2*T19+1.96^2-1.96*SQRT(1.96^2+4*T19*(1-T19/U19)))/(2*(U19+1.96^2))))</f>
        <v>1.395427215708267E-2</v>
      </c>
      <c r="X19" s="23">
        <f t="shared" ref="X19" si="111">IF(LEFT(T19,1)=" "," n/a",+((2*T19+1.96^2+1.96*SQRT(1.96^2+4*T19*(1-T19/U19)))/(2*(U19+1.96^2))))-V19</f>
        <v>1.4666242168958427E-2</v>
      </c>
      <c r="Y19">
        <f t="shared" ref="Y19" si="112">SUM(T16:T19)</f>
        <v>2579</v>
      </c>
      <c r="Z19">
        <f t="shared" ref="Z19" si="113">SUM(U16:U19)</f>
        <v>12314</v>
      </c>
      <c r="AA19" s="43">
        <f t="shared" ref="AA19" si="114">Y19/Z19</f>
        <v>0.20943641383790806</v>
      </c>
      <c r="AB19">
        <f t="shared" ref="AB19" si="115">IF(LEFT(Y19,1)=" "," n/a",+((2*Y19+1.96^2-1.96*SQRT(1.96^2+4*Y19*(1-Y19/Z19)))/(2*(Z19+1.96^2))))</f>
        <v>0.20234052671289016</v>
      </c>
      <c r="AC19">
        <f t="shared" ref="AC19" si="116">IF(LEFT(Y19,1)=" "," n/a",+((2*Y19+1.96^2+1.96*SQRT(1.96^2+4*Y19*(1-Y19/Z19)))/(2*(Z19+1.96^2))))</f>
        <v>0.2167135387331211</v>
      </c>
      <c r="AG19" s="19" t="s">
        <v>81</v>
      </c>
      <c r="AH19">
        <f>VLOOKUP("ep-n"&amp;AG19&amp;$B$2,'Hide - Data'!A:E,5,FALSE)</f>
        <v>456</v>
      </c>
      <c r="AI19">
        <f>VLOOKUP("ep-d"&amp;AG19&amp;$B$2,'Hide - Data'!A:E,5,FALSE)</f>
        <v>2402</v>
      </c>
      <c r="AJ19" s="22">
        <f t="shared" ref="AJ19" si="117">AH19/AI19</f>
        <v>0.18984179850124897</v>
      </c>
      <c r="AK19">
        <f t="shared" ref="AK19" si="118">IF(LEFT(AH19,1)=" "," n/a",+((2*AH19+1.96^2-1.96*SQRT(1.96^2+4*AH19*(1-AH19/AI19)))/(2*(AI19+1.96^2))))</f>
        <v>0.17465798808507649</v>
      </c>
      <c r="AL19">
        <f t="shared" ref="AL19" si="119">IF(LEFT(AH19,1)=" "," n/a",+((2*AH19+1.96^2+1.96*SQRT(1.96^2+4*AH19*(1-AH19/AI19)))/(2*(AI19+1.96^2))))</f>
        <v>0.20601611780784676</v>
      </c>
      <c r="AM19">
        <f t="shared" ref="AM19" si="120">SUM(AH16:AH19)</f>
        <v>1787</v>
      </c>
      <c r="AN19">
        <f t="shared" ref="AN19" si="121">SUM(AI16:AI19)</f>
        <v>9295</v>
      </c>
      <c r="AO19" s="8">
        <f t="shared" ref="AO19" si="122">AM19/AN19</f>
        <v>0.19225389994620765</v>
      </c>
      <c r="AP19">
        <f t="shared" ref="AP19" si="123">IF(LEFT(AM19,1)=" "," n/a",+((2*AM19+1.96^2-1.96*SQRT(1.96^2+4*AM19*(1-AM19/AN19)))/(2*(AN19+1.96^2))))</f>
        <v>0.18437032154608396</v>
      </c>
      <c r="AQ19">
        <f t="shared" ref="AQ19" si="124">IF(LEFT(AM19,1)=" "," n/a",+((2*AM19+1.96^2+1.96*SQRT(1.96^2+4*AM19*(1-AM19/AN19)))/(2*(AN19+1.96^2))))</f>
        <v>0.20039175462478018</v>
      </c>
    </row>
    <row r="20" spans="4:43" x14ac:dyDescent="0.2">
      <c r="D20" s="46" t="s">
        <v>117</v>
      </c>
      <c r="E20" s="46" t="s">
        <v>135</v>
      </c>
      <c r="F20" s="46" t="s">
        <v>117</v>
      </c>
      <c r="G20" s="40" t="str">
        <f t="shared" si="0"/>
        <v>pop2012E56000016</v>
      </c>
      <c r="H20" s="47" t="s">
        <v>7</v>
      </c>
      <c r="I20" s="47">
        <v>2012</v>
      </c>
      <c r="J20" s="47" t="s">
        <v>117</v>
      </c>
      <c r="K20" s="47">
        <v>2501216</v>
      </c>
      <c r="M20" t="str">
        <f t="shared" si="1"/>
        <v>note2012E57000001</v>
      </c>
      <c r="N20" s="19" t="s">
        <v>19</v>
      </c>
      <c r="O20" s="47">
        <v>2012</v>
      </c>
      <c r="P20" s="46" t="s">
        <v>120</v>
      </c>
      <c r="S20" s="19" t="s">
        <v>84</v>
      </c>
      <c r="T20">
        <f>VLOOKUP("ep-n"&amp;S20&amp;$B$1,'Hide - Data'!A:E,5,FALSE)</f>
        <v>632</v>
      </c>
      <c r="U20">
        <f>VLOOKUP("ep-d"&amp;S20&amp;$B$1,'Hide - Data'!A:E,5,FALSE)</f>
        <v>3128</v>
      </c>
      <c r="V20" s="10">
        <f t="shared" ref="V20" si="125">T20/U20</f>
        <v>0.20204603580562661</v>
      </c>
      <c r="W20" s="22">
        <f t="shared" ref="W20" si="126">V20-IF(LEFT(T20,1)=" "," n/a",+((2*T20+1.96^2-1.96*SQRT(1.96^2+4*T20*(1-T20/U20)))/(2*(U20+1.96^2))))</f>
        <v>1.3702020386195279E-2</v>
      </c>
      <c r="X20" s="23">
        <f t="shared" ref="X20" si="127">IF(LEFT(T20,1)=" "," n/a",+((2*T20+1.96^2+1.96*SQRT(1.96^2+4*T20*(1-T20/U20)))/(2*(U20+1.96^2))))-V20</f>
        <v>1.4432976861675412E-2</v>
      </c>
      <c r="Y20">
        <f t="shared" ref="Y20" si="128">SUM(T17:T20)</f>
        <v>2542</v>
      </c>
      <c r="Z20">
        <f t="shared" ref="Z20" si="129">SUM(U17:U20)</f>
        <v>12322</v>
      </c>
      <c r="AA20" s="43">
        <f t="shared" ref="AA20" si="130">Y20/Z20</f>
        <v>0.20629767894822268</v>
      </c>
      <c r="AB20">
        <f t="shared" ref="AB20" si="131">IF(LEFT(Y20,1)=" "," n/a",+((2*Y20+1.96^2-1.96*SQRT(1.96^2+4*Y20*(1-Y20/Z20)))/(2*(Z20+1.96^2))))</f>
        <v>0.1992449214676302</v>
      </c>
      <c r="AC20">
        <f t="shared" ref="AC20" si="132">IF(LEFT(Y20,1)=" "," n/a",+((2*Y20+1.96^2+1.96*SQRT(1.96^2+4*Y20*(1-Y20/Z20)))/(2*(Z20+1.96^2))))</f>
        <v>0.21353351306944837</v>
      </c>
      <c r="AG20" s="19" t="s">
        <v>84</v>
      </c>
      <c r="AH20">
        <f>VLOOKUP("ep-n"&amp;AG20&amp;$B$2,'Hide - Data'!A:E,5,FALSE)</f>
        <v>429</v>
      </c>
      <c r="AI20">
        <f>VLOOKUP("ep-d"&amp;AG20&amp;$B$2,'Hide - Data'!A:E,5,FALSE)</f>
        <v>2320</v>
      </c>
      <c r="AJ20" s="22">
        <f t="shared" ref="AJ20" si="133">AH20/AI20</f>
        <v>0.18491379310344827</v>
      </c>
      <c r="AK20">
        <f t="shared" ref="AK20" si="134">IF(LEFT(AH20,1)=" "," n/a",+((2*AH20+1.96^2-1.96*SQRT(1.96^2+4*AH20*(1-AH20/AI20)))/(2*(AI20+1.96^2))))</f>
        <v>0.16964127259130629</v>
      </c>
      <c r="AL20">
        <f t="shared" ref="AL20" si="135">IF(LEFT(AH20,1)=" "," n/a",+((2*AH20+1.96^2+1.96*SQRT(1.96^2+4*AH20*(1-AH20/AI20)))/(2*(AI20+1.96^2))))</f>
        <v>0.20122806721223277</v>
      </c>
      <c r="AM20">
        <f t="shared" ref="AM20" si="136">SUM(AH17:AH20)</f>
        <v>1738</v>
      </c>
      <c r="AN20">
        <f t="shared" ref="AN20" si="137">SUM(AI17:AI20)</f>
        <v>9258</v>
      </c>
      <c r="AO20" s="8">
        <f t="shared" ref="AO20" si="138">AM20/AN20</f>
        <v>0.18772953121624542</v>
      </c>
      <c r="AP20">
        <f t="shared" ref="AP20" si="139">IF(LEFT(AM20,1)=" "," n/a",+((2*AM20+1.96^2-1.96*SQRT(1.96^2+4*AM20*(1-AM20/AN20)))/(2*(AN20+1.96^2))))</f>
        <v>0.17990512658876903</v>
      </c>
      <c r="AQ20">
        <f t="shared" ref="AQ20" si="140">IF(LEFT(AM20,1)=" "," n/a",+((2*AM20+1.96^2+1.96*SQRT(1.96^2+4*AM20*(1-AM20/AN20)))/(2*(AN20+1.96^2))))</f>
        <v>0.19581298113615689</v>
      </c>
    </row>
    <row r="21" spans="4:43" x14ac:dyDescent="0.2">
      <c r="D21" s="46" t="s">
        <v>108</v>
      </c>
      <c r="E21" s="46" t="s">
        <v>126</v>
      </c>
      <c r="F21" s="46" t="s">
        <v>108</v>
      </c>
      <c r="G21" s="40" t="str">
        <f t="shared" si="0"/>
        <v>pop2012E56000007</v>
      </c>
      <c r="H21" s="47" t="s">
        <v>7</v>
      </c>
      <c r="I21" s="47">
        <v>2012</v>
      </c>
      <c r="J21" s="47" t="s">
        <v>108</v>
      </c>
      <c r="K21" s="47">
        <v>5642569</v>
      </c>
      <c r="M21" t="str">
        <f t="shared" si="1"/>
        <v>note2012E57000002</v>
      </c>
      <c r="N21" s="19" t="s">
        <v>19</v>
      </c>
      <c r="O21" s="47">
        <v>2012</v>
      </c>
      <c r="P21" s="46" t="s">
        <v>121</v>
      </c>
      <c r="S21" s="19" t="s">
        <v>87</v>
      </c>
      <c r="T21">
        <f>VLOOKUP("ep-n"&amp;S21&amp;$B$1,'Hide - Data'!A:E,5,FALSE)</f>
        <v>593</v>
      </c>
      <c r="U21">
        <f>VLOOKUP("ep-d"&amp;S21&amp;$B$1,'Hide - Data'!A:E,5,FALSE)</f>
        <v>3080</v>
      </c>
      <c r="V21" s="10">
        <f t="shared" ref="V21" si="141">T21/U21</f>
        <v>0.19253246753246753</v>
      </c>
      <c r="W21" s="22">
        <f t="shared" ref="W21" si="142">V21-IF(LEFT(T21,1)=" "," n/a",+((2*T21+1.96^2-1.96*SQRT(1.96^2+4*T21*(1-T21/U21)))/(2*(U21+1.96^2))))</f>
        <v>1.3538576761288335E-2</v>
      </c>
      <c r="X21" s="23">
        <f t="shared" ref="X21" si="143">IF(LEFT(T21,1)=" "," n/a",+((2*T21+1.96^2+1.96*SQRT(1.96^2+4*T21*(1-T21/U21)))/(2*(U21+1.96^2))))-V21</f>
        <v>1.4304613040666131E-2</v>
      </c>
      <c r="Y21">
        <f>SUM(T18:T21)</f>
        <v>2500</v>
      </c>
      <c r="Z21">
        <f t="shared" ref="Z21" si="144">SUM(U18:U21)</f>
        <v>12332</v>
      </c>
      <c r="AA21" s="43">
        <f t="shared" ref="AA21" si="145">Y21/Z21</f>
        <v>0.20272461887771651</v>
      </c>
      <c r="AB21">
        <f t="shared" ref="AB21" si="146">IF(LEFT(Y21,1)=" "," n/a",+((2*Y21+1.96^2-1.96*SQRT(1.96^2+4*Y21*(1-Y21/Z21)))/(2*(Z21+1.96^2))))</f>
        <v>0.19572197231472716</v>
      </c>
      <c r="AC21">
        <f t="shared" ref="AC21" si="147">IF(LEFT(Y21,1)=" "," n/a",+((2*Y21+1.96^2+1.96*SQRT(1.96^2+4*Y21*(1-Y21/Z21)))/(2*(Z21+1.96^2))))</f>
        <v>0.20991241909963729</v>
      </c>
      <c r="AG21" s="19" t="s">
        <v>87</v>
      </c>
      <c r="AH21">
        <f>VLOOKUP("ep-n"&amp;AG21&amp;$B$2,'Hide - Data'!A:E,5,FALSE)</f>
        <v>402</v>
      </c>
      <c r="AI21">
        <f>VLOOKUP("ep-d"&amp;AG21&amp;$B$2,'Hide - Data'!A:E,5,FALSE)</f>
        <v>2292</v>
      </c>
      <c r="AJ21" s="22">
        <f t="shared" ref="AJ21" si="148">AH21/AI21</f>
        <v>0.17539267015706805</v>
      </c>
      <c r="AK21">
        <f t="shared" ref="AK21" si="149">IF(LEFT(AH21,1)=" "," n/a",+((2*AH21+1.96^2-1.96*SQRT(1.96^2+4*AH21*(1-AH21/AI21)))/(2*(AI21+1.96^2))))</f>
        <v>0.16036976099386951</v>
      </c>
      <c r="AL21">
        <f t="shared" ref="AL21" si="150">IF(LEFT(AH21,1)=" "," n/a",+((2*AH21+1.96^2+1.96*SQRT(1.96^2+4*AH21*(1-AH21/AI21)))/(2*(AI21+1.96^2))))</f>
        <v>0.19150190123230493</v>
      </c>
      <c r="AM21">
        <f>SUM(AH18:AH21)</f>
        <v>1698</v>
      </c>
      <c r="AN21">
        <f t="shared" ref="AN21" si="151">SUM(AI18:AI21)</f>
        <v>9277</v>
      </c>
      <c r="AO21" s="8">
        <f t="shared" ref="AO21" si="152">AM21/AN21</f>
        <v>0.18303330818152419</v>
      </c>
      <c r="AP21">
        <f t="shared" ref="AP21" si="153">IF(LEFT(AM21,1)=" "," n/a",+((2*AM21+1.96^2-1.96*SQRT(1.96^2+4*AM21*(1-AM21/AN21)))/(2*(AN21+1.96^2))))</f>
        <v>0.17529604463197571</v>
      </c>
      <c r="AQ21">
        <f t="shared" ref="AQ21" si="154">IF(LEFT(AM21,1)=" "," n/a",+((2*AM21+1.96^2+1.96*SQRT(1.96^2+4*AM21*(1-AM21/AN21)))/(2*(AN21+1.96^2))))</f>
        <v>0.19103297449491041</v>
      </c>
    </row>
    <row r="22" spans="4:43" x14ac:dyDescent="0.2">
      <c r="D22" s="46" t="s">
        <v>104</v>
      </c>
      <c r="E22" s="46" t="s">
        <v>1118</v>
      </c>
      <c r="F22" s="46" t="s">
        <v>104</v>
      </c>
      <c r="G22" s="40" t="str">
        <f t="shared" si="0"/>
        <v>pop2012E56000003</v>
      </c>
      <c r="H22" s="47" t="s">
        <v>7</v>
      </c>
      <c r="I22" s="47">
        <v>2012</v>
      </c>
      <c r="J22" s="47" t="s">
        <v>104</v>
      </c>
      <c r="K22" s="47">
        <v>2448714</v>
      </c>
      <c r="M22" t="str">
        <f t="shared" si="1"/>
        <v>note2012E57000003</v>
      </c>
      <c r="N22" s="19" t="s">
        <v>19</v>
      </c>
      <c r="O22" s="47">
        <v>2012</v>
      </c>
      <c r="P22" s="46" t="s">
        <v>122</v>
      </c>
      <c r="S22" s="19" t="s">
        <v>98</v>
      </c>
      <c r="T22">
        <f>VLOOKUP("ep-n"&amp;S22&amp;$B$1,'Hide - Data'!A:E,5,FALSE)</f>
        <v>568</v>
      </c>
      <c r="U22">
        <f>VLOOKUP("ep-d"&amp;S22&amp;$B$1,'Hide - Data'!A:E,5,FALSE)</f>
        <v>3111</v>
      </c>
      <c r="V22" s="10">
        <f t="shared" ref="V22" si="155">T22/U22</f>
        <v>0.18257794921247186</v>
      </c>
      <c r="W22" s="22">
        <f t="shared" ref="W22" si="156">V22-IF(LEFT(T22,1)=" "," n/a",+((2*T22+1.96^2-1.96*SQRT(1.96^2+4*T22*(1-T22/U22)))/(2*(U22+1.96^2))))</f>
        <v>1.318121369708089E-2</v>
      </c>
      <c r="X22" s="23">
        <f t="shared" ref="X22" si="157">IF(LEFT(T22,1)=" "," n/a",+((2*T22+1.96^2+1.96*SQRT(1.96^2+4*T22*(1-T22/U22)))/(2*(U22+1.96^2))))-V22</f>
        <v>1.396418034957797E-2</v>
      </c>
      <c r="Y22">
        <f>SUM(T19:T22)</f>
        <v>2450</v>
      </c>
      <c r="Z22">
        <f t="shared" ref="Z22" si="158">SUM(U19:U22)</f>
        <v>12437</v>
      </c>
      <c r="AA22" s="43">
        <f t="shared" ref="AA22" si="159">Y22/Z22</f>
        <v>0.19699284393342445</v>
      </c>
      <c r="AB22">
        <f t="shared" ref="AB22" si="160">IF(LEFT(Y22,1)=" "," n/a",+((2*Y22+1.96^2-1.96*SQRT(1.96^2+4*Y22*(1-Y22/Z22)))/(2*(Z22+1.96^2))))</f>
        <v>0.19009676562142591</v>
      </c>
      <c r="AC22">
        <f t="shared" ref="AC22" si="161">IF(LEFT(Y22,1)=" "," n/a",+((2*Y22+1.96^2+1.96*SQRT(1.96^2+4*Y22*(1-Y22/Z22)))/(2*(Z22+1.96^2))))</f>
        <v>0.20407605304061702</v>
      </c>
      <c r="AG22" s="19" t="s">
        <v>98</v>
      </c>
      <c r="AH22">
        <f>VLOOKUP("ep-n"&amp;AG22&amp;$B$2,'Hide - Data'!A:E,5,FALSE)</f>
        <v>423</v>
      </c>
      <c r="AI22">
        <f>VLOOKUP("ep-d"&amp;AG22&amp;$B$2,'Hide - Data'!A:E,5,FALSE)</f>
        <v>2259</v>
      </c>
      <c r="AJ22" s="22">
        <f t="shared" ref="AJ22" si="162">AH22/AI22</f>
        <v>0.18725099601593626</v>
      </c>
      <c r="AK22">
        <f t="shared" ref="AK22" si="163">IF(LEFT(AH22,1)=" "," n/a",+((2*AH22+1.96^2-1.96*SQRT(1.96^2+4*AH22*(1-AH22/AI22)))/(2*(AI22+1.96^2))))</f>
        <v>0.17169935276002329</v>
      </c>
      <c r="AL22">
        <f t="shared" ref="AL22" si="164">IF(LEFT(AH22,1)=" "," n/a",+((2*AH22+1.96^2+1.96*SQRT(1.96^2+4*AH22*(1-AH22/AI22)))/(2*(AI22+1.96^2))))</f>
        <v>0.20386454000206836</v>
      </c>
      <c r="AM22">
        <f>SUM(AH19:AH22)</f>
        <v>1710</v>
      </c>
      <c r="AN22">
        <f>SUM(AI19:AI22)</f>
        <v>9273</v>
      </c>
      <c r="AO22" s="8">
        <f t="shared" ref="AO22" si="165">AM22/AN22</f>
        <v>0.18440634098997088</v>
      </c>
      <c r="AP22">
        <f t="shared" ref="AP22" si="166">IF(LEFT(AM22,1)=" "," n/a",+((2*AM22+1.96^2-1.96*SQRT(1.96^2+4*AM22*(1-AM22/AN22)))/(2*(AN22+1.96^2))))</f>
        <v>0.17664406154458814</v>
      </c>
      <c r="AQ22">
        <f t="shared" ref="AQ22" si="167">IF(LEFT(AM22,1)=" "," n/a",+((2*AM22+1.96^2+1.96*SQRT(1.96^2+4*AM22*(1-AM22/AN22)))/(2*(AN22+1.96^2))))</f>
        <v>0.19242999917883741</v>
      </c>
    </row>
    <row r="23" spans="4:43" x14ac:dyDescent="0.2">
      <c r="D23" s="46" t="s">
        <v>22</v>
      </c>
      <c r="E23" s="46" t="s">
        <v>23</v>
      </c>
      <c r="F23" s="46" t="s">
        <v>22</v>
      </c>
      <c r="G23" s="40" t="str">
        <f t="shared" si="0"/>
        <v>pop2013E0</v>
      </c>
      <c r="H23" s="47" t="s">
        <v>7</v>
      </c>
      <c r="I23" s="47">
        <v>2013</v>
      </c>
      <c r="J23" s="47" t="s">
        <v>22</v>
      </c>
      <c r="K23" s="47"/>
      <c r="M23" t="str">
        <f t="shared" si="1"/>
        <v>note2013E0</v>
      </c>
      <c r="N23" s="19" t="s">
        <v>19</v>
      </c>
      <c r="O23" s="47">
        <v>2013</v>
      </c>
      <c r="P23" s="46" t="s">
        <v>22</v>
      </c>
      <c r="S23" s="19" t="s">
        <v>101</v>
      </c>
      <c r="T23">
        <f>VLOOKUP("ep-n"&amp;AG23&amp;$B$1,'Hide - Data'!A:E,5,FALSE)</f>
        <v>622</v>
      </c>
      <c r="U23">
        <f>VLOOKUP("ep-d"&amp;AG23&amp;$B$1,'Hide - Data'!A:E,5,FALSE)</f>
        <v>3106</v>
      </c>
      <c r="V23" s="10">
        <f t="shared" ref="V23" si="168">T23/U23</f>
        <v>0.20025756600128783</v>
      </c>
      <c r="W23" s="22">
        <f t="shared" ref="W23" si="169">V23-IF(LEFT(T23,1)=" "," n/a",+((2*T23+1.96^2-1.96*SQRT(1.96^2+4*T23*(1-T23/U23)))/(2*(U23+1.96^2))))</f>
        <v>1.3700141852274417E-2</v>
      </c>
      <c r="X23" s="23">
        <f t="shared" ref="X23" si="170">IF(LEFT(T23,1)=" "," n/a",+((2*T23+1.96^2+1.96*SQRT(1.96^2+4*T23*(1-T23/U23)))/(2*(U23+1.96^2))))-V23</f>
        <v>1.4440687952403358E-2</v>
      </c>
      <c r="Y23">
        <f>SUM(T20:T23)</f>
        <v>2415</v>
      </c>
      <c r="Z23">
        <f t="shared" ref="Z23" si="171">SUM(U20:U23)</f>
        <v>12425</v>
      </c>
      <c r="AA23" s="43">
        <f t="shared" ref="AA23" si="172">Y23/Z23</f>
        <v>0.19436619718309858</v>
      </c>
      <c r="AB23">
        <f t="shared" ref="AB23" si="173">IF(LEFT(Y23,1)=" "," n/a",+((2*Y23+1.96^2-1.96*SQRT(1.96^2+4*Y23*(1-Y23/Z23)))/(2*(Z23+1.96^2))))</f>
        <v>0.18750305626482644</v>
      </c>
      <c r="AC23">
        <f t="shared" ref="AC23" si="174">IF(LEFT(Y23,1)=" "," n/a",+((2*Y23+1.96^2+1.96*SQRT(1.96^2+4*Y23*(1-Y23/Z23)))/(2*(Z23+1.96^2))))</f>
        <v>0.20141827329817966</v>
      </c>
      <c r="AG23" s="19" t="s">
        <v>101</v>
      </c>
      <c r="AH23">
        <f>VLOOKUP("ep-n"&amp;AG23&amp;$B$2,'Hide - Data'!A:E,5,FALSE)</f>
        <v>410</v>
      </c>
      <c r="AI23">
        <f>VLOOKUP("ep-d"&amp;AG23&amp;$B$2,'Hide - Data'!A:E,5,FALSE)</f>
        <v>2320</v>
      </c>
      <c r="AJ23" s="22">
        <f t="shared" ref="AJ23" si="175">AH23/AI23</f>
        <v>0.17672413793103448</v>
      </c>
      <c r="AK23">
        <f t="shared" ref="AK23" si="176">IF(LEFT(AH23,1)=" "," n/a",+((2*AH23+1.96^2-1.96*SQRT(1.96^2+4*AH23*(1-AH23/AI23)))/(2*(AI23+1.96^2))))</f>
        <v>0.16174071811995072</v>
      </c>
      <c r="AL23">
        <f t="shared" ref="AL23" si="177">IF(LEFT(AH23,1)=" "," n/a",+((2*AH23+1.96^2+1.96*SQRT(1.96^2+4*AH23*(1-AH23/AI23)))/(2*(AI23+1.96^2))))</f>
        <v>0.19277638838162836</v>
      </c>
      <c r="AM23">
        <f>SUM(AH20:AH23)</f>
        <v>1664</v>
      </c>
      <c r="AN23">
        <f>SUM(AI20:AI23)</f>
        <v>9191</v>
      </c>
      <c r="AO23" s="8">
        <f t="shared" ref="AO23" si="178">AM23/AN23</f>
        <v>0.18104667609618105</v>
      </c>
      <c r="AP23">
        <f t="shared" ref="AP23" si="179">IF(LEFT(AM23,1)=" "," n/a",+((2*AM23+1.96^2-1.96*SQRT(1.96^2+4*AM23*(1-AM23/AN23)))/(2*(AN23+1.96^2))))</f>
        <v>0.17330818925535896</v>
      </c>
      <c r="AQ23">
        <f t="shared" ref="AQ23" si="180">IF(LEFT(AM23,1)=" "," n/a",+((2*AM23+1.96^2+1.96*SQRT(1.96^2+4*AM23*(1-AM23/AN23)))/(2*(AN23+1.96^2))))</f>
        <v>0.18905168000002878</v>
      </c>
    </row>
    <row r="24" spans="4:43" x14ac:dyDescent="0.2">
      <c r="D24" s="46" t="s">
        <v>1</v>
      </c>
      <c r="E24" s="46" t="s">
        <v>0</v>
      </c>
      <c r="F24" s="46" t="s">
        <v>1</v>
      </c>
      <c r="G24" s="40" t="str">
        <f t="shared" ref="G24:G87" si="181">"pop"&amp;I24&amp;F24</f>
        <v>pop2013E92000001</v>
      </c>
      <c r="H24" s="47" t="s">
        <v>7</v>
      </c>
      <c r="I24" s="47">
        <v>2013</v>
      </c>
      <c r="J24" s="47" t="s">
        <v>1</v>
      </c>
      <c r="K24" s="47">
        <v>53865817</v>
      </c>
      <c r="M24" t="str">
        <f t="shared" si="1"/>
        <v>note2013E92000001</v>
      </c>
      <c r="N24" s="19" t="s">
        <v>19</v>
      </c>
      <c r="O24" s="47">
        <v>2013</v>
      </c>
      <c r="P24" s="46" t="s">
        <v>1</v>
      </c>
      <c r="S24" s="19" t="s">
        <v>1034</v>
      </c>
      <c r="T24">
        <f>VLOOKUP("ep-n"&amp;AG24&amp;$B$1,'Hide - Data'!A:E,5,FALSE)</f>
        <v>617</v>
      </c>
      <c r="U24">
        <f>VLOOKUP("ep-d"&amp;AG24&amp;$B$1,'Hide - Data'!A:E,5,FALSE)</f>
        <v>3204</v>
      </c>
      <c r="V24" s="10">
        <f t="shared" ref="V24:V25" si="182">T24/U24</f>
        <v>0.19257178526841448</v>
      </c>
      <c r="W24" s="22">
        <f t="shared" ref="W24:W25" si="183">V24-IF(LEFT(T24,1)=" "," n/a",+((2*T24+1.96^2-1.96*SQRT(1.96^2+4*T24*(1-T24/U24)))/(2*(U24+1.96^2))))</f>
        <v>1.3282565769837162E-2</v>
      </c>
      <c r="X24" s="23">
        <f t="shared" ref="X24:X25" si="184">IF(LEFT(T24,1)=" "," n/a",+((2*T24+1.96^2+1.96*SQRT(1.96^2+4*T24*(1-T24/U24)))/(2*(U24+1.96^2))))-V24</f>
        <v>1.4018896534867958E-2</v>
      </c>
      <c r="Y24">
        <f t="shared" ref="Y24:Y25" si="185">SUM(T21:T24)</f>
        <v>2400</v>
      </c>
      <c r="Z24">
        <f t="shared" ref="Z24:Z25" si="186">SUM(U21:U24)</f>
        <v>12501</v>
      </c>
      <c r="AA24" s="43">
        <f t="shared" ref="AA24:AA25" si="187">Y24/Z24</f>
        <v>0.19198464122870171</v>
      </c>
      <c r="AB24">
        <f t="shared" ref="AB24:AB25" si="188">IF(LEFT(Y24,1)=" "," n/a",+((2*Y24+1.96^2-1.96*SQRT(1.96^2+4*Y24*(1-Y24/Z24)))/(2*(Z24+1.96^2))))</f>
        <v>0.1851752657277318</v>
      </c>
      <c r="AC24">
        <f t="shared" ref="AC24:AC25" si="189">IF(LEFT(Y24,1)=" "," n/a",+((2*Y24+1.96^2+1.96*SQRT(1.96^2+4*Y24*(1-Y24/Z24)))/(2*(Z24+1.96^2))))</f>
        <v>0.1989832669161363</v>
      </c>
      <c r="AG24" s="19" t="s">
        <v>1034</v>
      </c>
      <c r="AH24">
        <f>VLOOKUP("ep-n"&amp;AG24&amp;$B$2,'Hide - Data'!A:E,5,FALSE)</f>
        <v>412</v>
      </c>
      <c r="AI24">
        <f>VLOOKUP("ep-d"&amp;AG24&amp;$B$2,'Hide - Data'!A:E,5,FALSE)</f>
        <v>2305</v>
      </c>
      <c r="AJ24" s="22">
        <f t="shared" ref="AJ24:AJ25" si="190">AH24/AI24</f>
        <v>0.1787418655097614</v>
      </c>
      <c r="AK24">
        <f t="shared" ref="AK24:AK25" si="191">IF(LEFT(AH24,1)=" "," n/a",+((2*AH24+1.96^2-1.96*SQRT(1.96^2+4*AH24*(1-AH24/AI24)))/(2*(AI24+1.96^2))))</f>
        <v>0.16363894814465424</v>
      </c>
      <c r="AL24">
        <f t="shared" ref="AL24:AL25" si="192">IF(LEFT(AH24,1)=" "," n/a",+((2*AH24+1.96^2+1.96*SQRT(1.96^2+4*AH24*(1-AH24/AI24)))/(2*(AI24+1.96^2))))</f>
        <v>0.19491384300394596</v>
      </c>
      <c r="AM24">
        <f>SUM(AH21:AH24)</f>
        <v>1647</v>
      </c>
      <c r="AN24">
        <f>SUM(AI21:AI24)</f>
        <v>9176</v>
      </c>
      <c r="AO24" s="8">
        <f t="shared" ref="AO24:AO25" si="193">AM24/AN24</f>
        <v>0.17948997384481255</v>
      </c>
      <c r="AP24">
        <f t="shared" ref="AP24:AP25" si="194">IF(LEFT(AM24,1)=" "," n/a",+((2*AM24+1.96^2-1.96*SQRT(1.96^2+4*AM24*(1-AM24/AN24)))/(2*(AN24+1.96^2))))</f>
        <v>0.17177239796573257</v>
      </c>
      <c r="AQ24">
        <f t="shared" ref="AQ24:AQ25" si="195">IF(LEFT(AM24,1)=" "," n/a",+((2*AM24+1.96^2+1.96*SQRT(1.96^2+4*AM24*(1-AM24/AN24)))/(2*(AN24+1.96^2))))</f>
        <v>0.18747580518409088</v>
      </c>
    </row>
    <row r="25" spans="4:43" x14ac:dyDescent="0.2">
      <c r="D25" s="46" t="s">
        <v>106</v>
      </c>
      <c r="E25" s="46" t="s">
        <v>124</v>
      </c>
      <c r="F25" s="46" t="s">
        <v>106</v>
      </c>
      <c r="G25" s="40" t="str">
        <f t="shared" ref="G25:G43" si="196">"pop"&amp;I25&amp;F25</f>
        <v>pop2013E56000005</v>
      </c>
      <c r="H25" s="47" t="s">
        <v>7</v>
      </c>
      <c r="I25" s="47">
        <v>2013</v>
      </c>
      <c r="J25" s="47" t="s">
        <v>106</v>
      </c>
      <c r="K25" s="47">
        <v>2421401</v>
      </c>
      <c r="M25" t="str">
        <f t="shared" si="1"/>
        <v>note2013E56000005</v>
      </c>
      <c r="N25" s="19" t="s">
        <v>19</v>
      </c>
      <c r="O25" s="47">
        <v>2013</v>
      </c>
      <c r="P25" s="46" t="s">
        <v>106</v>
      </c>
      <c r="S25" s="19" t="s">
        <v>1054</v>
      </c>
      <c r="T25">
        <f>VLOOKUP("ep-n"&amp;AG25&amp;$B$1,'Hide - Data'!A:E,5,FALSE)</f>
        <v>532</v>
      </c>
      <c r="U25">
        <f>VLOOKUP("ep-d"&amp;AG25&amp;$B$1,'Hide - Data'!A:E,5,FALSE)</f>
        <v>3180</v>
      </c>
      <c r="V25" s="10">
        <f t="shared" si="182"/>
        <v>0.16729559748427672</v>
      </c>
      <c r="W25" s="22">
        <f t="shared" si="183"/>
        <v>1.256964077202305E-2</v>
      </c>
      <c r="X25" s="23">
        <f t="shared" si="184"/>
        <v>1.3372518171893943E-2</v>
      </c>
      <c r="Y25">
        <f t="shared" si="185"/>
        <v>2339</v>
      </c>
      <c r="Z25">
        <f t="shared" si="186"/>
        <v>12601</v>
      </c>
      <c r="AA25" s="43">
        <f t="shared" si="187"/>
        <v>0.18562018887389889</v>
      </c>
      <c r="AB25">
        <f t="shared" si="188"/>
        <v>0.17892776989666623</v>
      </c>
      <c r="AC25">
        <f t="shared" si="189"/>
        <v>0.19250423603984626</v>
      </c>
      <c r="AG25" s="19" t="s">
        <v>1054</v>
      </c>
      <c r="AH25">
        <f>VLOOKUP("ep-n"&amp;AG25&amp;$B$2,'Hide - Data'!A:E,5,FALSE)</f>
        <v>371</v>
      </c>
      <c r="AI25">
        <f>VLOOKUP("ep-d"&amp;AG25&amp;$B$2,'Hide - Data'!A:E,5,FALSE)</f>
        <v>2203</v>
      </c>
      <c r="AJ25" s="22">
        <f t="shared" si="190"/>
        <v>0.16840671811166591</v>
      </c>
      <c r="AK25">
        <f t="shared" si="191"/>
        <v>0.15335958432687191</v>
      </c>
      <c r="AL25">
        <f t="shared" si="192"/>
        <v>0.18460830607359902</v>
      </c>
      <c r="AM25">
        <f>SUM(AH22:AH25)</f>
        <v>1616</v>
      </c>
      <c r="AN25">
        <f>SUM(AI22:AI25)</f>
        <v>9087</v>
      </c>
      <c r="AO25" s="8">
        <f t="shared" si="193"/>
        <v>0.17783646968196323</v>
      </c>
      <c r="AP25">
        <f t="shared" si="194"/>
        <v>0.17011105036277838</v>
      </c>
      <c r="AQ25">
        <f t="shared" si="195"/>
        <v>0.18583416817452408</v>
      </c>
    </row>
    <row r="26" spans="4:43" x14ac:dyDescent="0.2">
      <c r="D26" s="46" t="s">
        <v>109</v>
      </c>
      <c r="E26" s="46" t="s">
        <v>127</v>
      </c>
      <c r="F26" s="46" t="s">
        <v>109</v>
      </c>
      <c r="G26" s="40" t="str">
        <f t="shared" si="196"/>
        <v>pop2013E56000008</v>
      </c>
      <c r="H26" s="47" t="s">
        <v>7</v>
      </c>
      <c r="I26" s="47">
        <v>2013</v>
      </c>
      <c r="J26" s="47" t="s">
        <v>109</v>
      </c>
      <c r="K26" s="47">
        <v>4054426</v>
      </c>
      <c r="M26" t="str">
        <f t="shared" si="1"/>
        <v>note2013E56000008</v>
      </c>
      <c r="N26" s="19" t="s">
        <v>19</v>
      </c>
      <c r="O26" s="47">
        <v>2013</v>
      </c>
      <c r="P26" s="46" t="s">
        <v>109</v>
      </c>
    </row>
    <row r="27" spans="4:43" x14ac:dyDescent="0.2">
      <c r="D27" s="46" t="s">
        <v>110</v>
      </c>
      <c r="E27" s="46" t="s">
        <v>128</v>
      </c>
      <c r="F27" s="46" t="s">
        <v>110</v>
      </c>
      <c r="G27" s="40" t="str">
        <f t="shared" si="196"/>
        <v>pop2013E56000009</v>
      </c>
      <c r="H27" s="47" t="s">
        <v>7</v>
      </c>
      <c r="I27" s="47">
        <v>2013</v>
      </c>
      <c r="J27" s="47" t="s">
        <v>110</v>
      </c>
      <c r="K27" s="47">
        <v>6231548</v>
      </c>
      <c r="M27" t="str">
        <f t="shared" si="1"/>
        <v>note2013E56000009</v>
      </c>
      <c r="N27" s="19" t="s">
        <v>19</v>
      </c>
      <c r="O27" s="47">
        <v>2013</v>
      </c>
      <c r="P27" s="46" t="s">
        <v>110</v>
      </c>
    </row>
    <row r="28" spans="4:43" x14ac:dyDescent="0.2">
      <c r="D28" s="46" t="s">
        <v>120</v>
      </c>
      <c r="E28" s="46" t="s">
        <v>1115</v>
      </c>
      <c r="F28" s="46" t="s">
        <v>120</v>
      </c>
      <c r="G28" s="40" t="str">
        <f t="shared" si="196"/>
        <v>pop2013E57000001</v>
      </c>
      <c r="H28" s="47" t="s">
        <v>7</v>
      </c>
      <c r="I28" s="47">
        <v>2013</v>
      </c>
      <c r="J28" s="47" t="s">
        <v>120</v>
      </c>
      <c r="K28" s="47">
        <v>2748024</v>
      </c>
      <c r="M28" t="str">
        <f t="shared" si="1"/>
        <v>note2013E56000004</v>
      </c>
      <c r="N28" s="19" t="s">
        <v>19</v>
      </c>
      <c r="O28" s="47">
        <v>2013</v>
      </c>
      <c r="P28" s="46" t="s">
        <v>105</v>
      </c>
    </row>
    <row r="29" spans="4:43" x14ac:dyDescent="0.2">
      <c r="D29" s="46" t="s">
        <v>105</v>
      </c>
      <c r="E29" s="46" t="s">
        <v>123</v>
      </c>
      <c r="F29" s="46" t="s">
        <v>105</v>
      </c>
      <c r="G29" s="40" t="str">
        <f t="shared" si="196"/>
        <v>pop2013E56000004</v>
      </c>
      <c r="H29" s="47" t="s">
        <v>7</v>
      </c>
      <c r="I29" s="47">
        <v>2013</v>
      </c>
      <c r="J29" s="47" t="s">
        <v>105</v>
      </c>
      <c r="K29" s="47">
        <v>1359942</v>
      </c>
      <c r="M29" t="str">
        <f t="shared" si="1"/>
        <v>note2013E56000011</v>
      </c>
      <c r="N29" s="19" t="s">
        <v>19</v>
      </c>
      <c r="O29" s="47">
        <v>2013</v>
      </c>
      <c r="P29" s="46" t="s">
        <v>112</v>
      </c>
    </row>
    <row r="30" spans="4:43" x14ac:dyDescent="0.2">
      <c r="D30" s="46" t="s">
        <v>112</v>
      </c>
      <c r="E30" s="46" t="s">
        <v>130</v>
      </c>
      <c r="F30" s="46" t="s">
        <v>112</v>
      </c>
      <c r="G30" s="40" t="str">
        <f t="shared" si="196"/>
        <v>pop2013E56000011</v>
      </c>
      <c r="H30" s="47" t="s">
        <v>7</v>
      </c>
      <c r="I30" s="47">
        <v>2013</v>
      </c>
      <c r="J30" s="47" t="s">
        <v>112</v>
      </c>
      <c r="K30" s="47">
        <v>1764617</v>
      </c>
      <c r="M30" t="str">
        <f t="shared" si="1"/>
        <v>note2013E56000018</v>
      </c>
      <c r="N30" s="19" t="s">
        <v>19</v>
      </c>
      <c r="O30" s="47">
        <v>2013</v>
      </c>
      <c r="P30" s="46" t="s">
        <v>119</v>
      </c>
    </row>
    <row r="31" spans="4:43" x14ac:dyDescent="0.2">
      <c r="D31" s="46" t="s">
        <v>119</v>
      </c>
      <c r="E31" s="46" t="s">
        <v>137</v>
      </c>
      <c r="F31" s="46" t="s">
        <v>119</v>
      </c>
      <c r="G31" s="40" t="str">
        <f t="shared" si="196"/>
        <v>pop2013E56000018</v>
      </c>
      <c r="H31" s="47" t="s">
        <v>7</v>
      </c>
      <c r="I31" s="47">
        <v>2013</v>
      </c>
      <c r="J31" s="47" t="s">
        <v>119</v>
      </c>
      <c r="K31" s="47">
        <v>1655387</v>
      </c>
      <c r="M31" t="str">
        <f t="shared" si="1"/>
        <v>note2013E56000017</v>
      </c>
      <c r="N31" s="19" t="s">
        <v>19</v>
      </c>
      <c r="O31" s="47">
        <v>2013</v>
      </c>
      <c r="P31" s="46" t="s">
        <v>118</v>
      </c>
    </row>
    <row r="32" spans="4:43" x14ac:dyDescent="0.2">
      <c r="D32" s="46" t="s">
        <v>121</v>
      </c>
      <c r="E32" s="46" t="s">
        <v>1116</v>
      </c>
      <c r="F32" s="46" t="s">
        <v>121</v>
      </c>
      <c r="G32" s="40" t="str">
        <f t="shared" si="196"/>
        <v>pop2013E57000002</v>
      </c>
      <c r="H32" s="47" t="s">
        <v>7</v>
      </c>
      <c r="I32" s="47">
        <v>2013</v>
      </c>
      <c r="J32" s="47" t="s">
        <v>121</v>
      </c>
      <c r="K32" s="47">
        <v>3245033</v>
      </c>
      <c r="M32" t="str">
        <f t="shared" si="1"/>
        <v>note2013E56000014</v>
      </c>
      <c r="N32" s="19" t="s">
        <v>19</v>
      </c>
      <c r="O32" s="47">
        <v>2013</v>
      </c>
      <c r="P32" s="46" t="s">
        <v>115</v>
      </c>
    </row>
    <row r="33" spans="4:16" x14ac:dyDescent="0.2">
      <c r="D33" s="46" t="s">
        <v>118</v>
      </c>
      <c r="E33" s="46" t="s">
        <v>136</v>
      </c>
      <c r="F33" s="46" t="s">
        <v>118</v>
      </c>
      <c r="G33" s="40" t="str">
        <f t="shared" si="196"/>
        <v>pop2013E56000017</v>
      </c>
      <c r="H33" s="47" t="s">
        <v>7</v>
      </c>
      <c r="I33" s="47">
        <v>2013</v>
      </c>
      <c r="J33" s="47" t="s">
        <v>118</v>
      </c>
      <c r="K33" s="47">
        <v>3081718</v>
      </c>
      <c r="M33" t="str">
        <f t="shared" si="1"/>
        <v>note2013E56000015</v>
      </c>
      <c r="N33" s="19" t="s">
        <v>19</v>
      </c>
      <c r="O33" s="47">
        <v>2013</v>
      </c>
      <c r="P33" s="46" t="s">
        <v>116</v>
      </c>
    </row>
    <row r="34" spans="4:16" x14ac:dyDescent="0.2">
      <c r="D34" s="46" t="s">
        <v>122</v>
      </c>
      <c r="E34" s="46" t="s">
        <v>1117</v>
      </c>
      <c r="F34" s="46" t="s">
        <v>122</v>
      </c>
      <c r="G34" s="40" t="str">
        <f t="shared" si="196"/>
        <v>pop2013E57000003</v>
      </c>
      <c r="H34" s="47" t="s">
        <v>7</v>
      </c>
      <c r="I34" s="47">
        <v>2013</v>
      </c>
      <c r="J34" s="47" t="s">
        <v>122</v>
      </c>
      <c r="K34" s="47">
        <v>3454029</v>
      </c>
      <c r="M34" t="str">
        <f t="shared" si="1"/>
        <v>note2013E56000010</v>
      </c>
      <c r="N34" s="19" t="s">
        <v>19</v>
      </c>
      <c r="O34" s="47">
        <v>2013</v>
      </c>
      <c r="P34" s="46" t="s">
        <v>111</v>
      </c>
    </row>
    <row r="35" spans="4:16" x14ac:dyDescent="0.2">
      <c r="D35" s="46" t="s">
        <v>115</v>
      </c>
      <c r="E35" s="46" t="s">
        <v>133</v>
      </c>
      <c r="F35" s="46" t="s">
        <v>115</v>
      </c>
      <c r="G35" s="40" t="str">
        <f t="shared" si="196"/>
        <v>pop2013E56000014</v>
      </c>
      <c r="H35" s="47" t="s">
        <v>7</v>
      </c>
      <c r="I35" s="47">
        <v>2013</v>
      </c>
      <c r="J35" s="47" t="s">
        <v>115</v>
      </c>
      <c r="K35" s="47">
        <v>1692872</v>
      </c>
      <c r="M35" t="str">
        <f t="shared" si="1"/>
        <v>note2013E56000006</v>
      </c>
      <c r="N35" s="19" t="s">
        <v>19</v>
      </c>
      <c r="O35" s="47">
        <v>2013</v>
      </c>
      <c r="P35" s="46" t="s">
        <v>107</v>
      </c>
    </row>
    <row r="36" spans="4:16" x14ac:dyDescent="0.2">
      <c r="D36" s="46" t="s">
        <v>116</v>
      </c>
      <c r="E36" s="46" t="s">
        <v>134</v>
      </c>
      <c r="F36" s="46" t="s">
        <v>116</v>
      </c>
      <c r="G36" s="40" t="str">
        <f t="shared" si="196"/>
        <v>pop2013E56000015</v>
      </c>
      <c r="H36" s="47" t="s">
        <v>7</v>
      </c>
      <c r="I36" s="47">
        <v>2013</v>
      </c>
      <c r="J36" s="47" t="s">
        <v>116</v>
      </c>
      <c r="K36" s="47">
        <v>2716223</v>
      </c>
      <c r="M36" t="str">
        <f t="shared" si="1"/>
        <v>note2013E56000012</v>
      </c>
      <c r="N36" s="19" t="s">
        <v>19</v>
      </c>
      <c r="O36" s="47">
        <v>2013</v>
      </c>
      <c r="P36" s="46" t="s">
        <v>113</v>
      </c>
    </row>
    <row r="37" spans="4:16" x14ac:dyDescent="0.2">
      <c r="D37" s="46" t="s">
        <v>111</v>
      </c>
      <c r="E37" s="46" t="s">
        <v>129</v>
      </c>
      <c r="F37" s="46" t="s">
        <v>111</v>
      </c>
      <c r="G37" s="40" t="str">
        <f t="shared" si="196"/>
        <v>pop2013E56000010</v>
      </c>
      <c r="H37" s="47" t="s">
        <v>7</v>
      </c>
      <c r="I37" s="47">
        <v>2013</v>
      </c>
      <c r="J37" s="47" t="s">
        <v>111</v>
      </c>
      <c r="K37" s="47">
        <v>1717481</v>
      </c>
      <c r="M37" t="str">
        <f t="shared" si="1"/>
        <v>note2013E56000013</v>
      </c>
      <c r="N37" s="19" t="s">
        <v>19</v>
      </c>
      <c r="O37" s="47">
        <v>2013</v>
      </c>
      <c r="P37" s="46" t="s">
        <v>114</v>
      </c>
    </row>
    <row r="38" spans="4:16" x14ac:dyDescent="0.2">
      <c r="D38" s="46" t="s">
        <v>107</v>
      </c>
      <c r="E38" s="46" t="s">
        <v>125</v>
      </c>
      <c r="F38" s="46" t="s">
        <v>107</v>
      </c>
      <c r="G38" s="40" t="str">
        <f t="shared" si="196"/>
        <v>pop2013E56000006</v>
      </c>
      <c r="H38" s="47" t="s">
        <v>7</v>
      </c>
      <c r="I38" s="47">
        <v>2013</v>
      </c>
      <c r="J38" s="47" t="s">
        <v>107</v>
      </c>
      <c r="K38" s="47">
        <v>1853213</v>
      </c>
      <c r="M38" t="str">
        <f t="shared" si="1"/>
        <v>note2013E56000016</v>
      </c>
      <c r="N38" s="19" t="s">
        <v>19</v>
      </c>
      <c r="O38" s="47">
        <v>2013</v>
      </c>
      <c r="P38" s="46" t="s">
        <v>117</v>
      </c>
    </row>
    <row r="39" spans="4:16" x14ac:dyDescent="0.2">
      <c r="D39" s="46" t="s">
        <v>113</v>
      </c>
      <c r="E39" s="46" t="s">
        <v>131</v>
      </c>
      <c r="F39" s="46" t="s">
        <v>113</v>
      </c>
      <c r="G39" s="40" t="str">
        <f t="shared" si="196"/>
        <v>pop2013E56000012</v>
      </c>
      <c r="H39" s="47" t="s">
        <v>7</v>
      </c>
      <c r="I39" s="47">
        <v>2013</v>
      </c>
      <c r="J39" s="47" t="s">
        <v>113</v>
      </c>
      <c r="K39" s="47">
        <v>2939556</v>
      </c>
      <c r="M39" t="str">
        <f t="shared" si="1"/>
        <v>note2013E56000007</v>
      </c>
      <c r="N39" s="19" t="s">
        <v>19</v>
      </c>
      <c r="O39" s="47">
        <v>2013</v>
      </c>
      <c r="P39" s="46" t="s">
        <v>108</v>
      </c>
    </row>
    <row r="40" spans="4:16" x14ac:dyDescent="0.2">
      <c r="D40" s="46" t="s">
        <v>114</v>
      </c>
      <c r="E40" s="46" t="s">
        <v>132</v>
      </c>
      <c r="F40" s="46" t="s">
        <v>114</v>
      </c>
      <c r="G40" s="40" t="str">
        <f t="shared" si="196"/>
        <v>pop2013E56000013</v>
      </c>
      <c r="H40" s="47" t="s">
        <v>7</v>
      </c>
      <c r="I40" s="47">
        <v>2013</v>
      </c>
      <c r="J40" s="47" t="s">
        <v>114</v>
      </c>
      <c r="K40" s="47">
        <v>2280434</v>
      </c>
      <c r="M40" t="str">
        <f t="shared" si="1"/>
        <v>note2013E56000003</v>
      </c>
      <c r="N40" s="19" t="s">
        <v>19</v>
      </c>
      <c r="O40" s="47">
        <v>2013</v>
      </c>
      <c r="P40" s="46" t="s">
        <v>104</v>
      </c>
    </row>
    <row r="41" spans="4:16" x14ac:dyDescent="0.2">
      <c r="D41" s="46" t="s">
        <v>117</v>
      </c>
      <c r="E41" s="46" t="s">
        <v>135</v>
      </c>
      <c r="F41" s="46" t="s">
        <v>117</v>
      </c>
      <c r="G41" s="40" t="str">
        <f t="shared" si="196"/>
        <v>pop2013E56000016</v>
      </c>
      <c r="H41" s="47" t="s">
        <v>7</v>
      </c>
      <c r="I41" s="47">
        <v>2013</v>
      </c>
      <c r="J41" s="47" t="s">
        <v>117</v>
      </c>
      <c r="K41" s="47">
        <v>2515293</v>
      </c>
      <c r="M41" t="str">
        <f t="shared" si="1"/>
        <v>note2013E57000001</v>
      </c>
      <c r="N41" s="19" t="s">
        <v>19</v>
      </c>
      <c r="O41" s="47">
        <v>2013</v>
      </c>
      <c r="P41" s="46" t="s">
        <v>120</v>
      </c>
    </row>
    <row r="42" spans="4:16" x14ac:dyDescent="0.2">
      <c r="D42" s="46" t="s">
        <v>108</v>
      </c>
      <c r="E42" s="46" t="s">
        <v>126</v>
      </c>
      <c r="F42" s="46" t="s">
        <v>108</v>
      </c>
      <c r="G42" s="40" t="str">
        <f t="shared" si="196"/>
        <v>pop2013E56000007</v>
      </c>
      <c r="H42" s="47" t="s">
        <v>7</v>
      </c>
      <c r="I42" s="47">
        <v>2013</v>
      </c>
      <c r="J42" s="47" t="s">
        <v>108</v>
      </c>
      <c r="K42" s="47">
        <v>5674712</v>
      </c>
      <c r="M42" t="str">
        <f t="shared" si="1"/>
        <v>note2013E57000002</v>
      </c>
      <c r="N42" s="19" t="s">
        <v>19</v>
      </c>
      <c r="O42" s="47">
        <v>2013</v>
      </c>
      <c r="P42" s="46" t="s">
        <v>121</v>
      </c>
    </row>
    <row r="43" spans="4:16" x14ac:dyDescent="0.2">
      <c r="D43" s="46" t="s">
        <v>104</v>
      </c>
      <c r="E43" s="46" t="s">
        <v>1118</v>
      </c>
      <c r="F43" s="46" t="s">
        <v>104</v>
      </c>
      <c r="G43" s="40" t="str">
        <f t="shared" si="196"/>
        <v>pop2013E56000003</v>
      </c>
      <c r="H43" s="47" t="s">
        <v>7</v>
      </c>
      <c r="I43" s="47">
        <v>2013</v>
      </c>
      <c r="J43" s="47" t="s">
        <v>104</v>
      </c>
      <c r="K43" s="47">
        <v>2459908</v>
      </c>
      <c r="M43" t="str">
        <f t="shared" si="1"/>
        <v>note2013E57000003</v>
      </c>
      <c r="N43" s="19" t="s">
        <v>19</v>
      </c>
      <c r="O43" s="47">
        <v>2013</v>
      </c>
      <c r="P43" s="46" t="s">
        <v>122</v>
      </c>
    </row>
    <row r="44" spans="4:16" x14ac:dyDescent="0.2">
      <c r="D44" s="46" t="s">
        <v>22</v>
      </c>
      <c r="E44" s="46" t="s">
        <v>23</v>
      </c>
      <c r="F44" s="46" t="s">
        <v>22</v>
      </c>
      <c r="G44" s="40" t="str">
        <f t="shared" si="181"/>
        <v>pop2014E0</v>
      </c>
      <c r="H44" s="47" t="s">
        <v>7</v>
      </c>
      <c r="I44" s="47">
        <v>2014</v>
      </c>
      <c r="J44" s="47" t="s">
        <v>22</v>
      </c>
      <c r="K44" s="47"/>
      <c r="M44" t="str">
        <f t="shared" si="1"/>
        <v>note2014E0</v>
      </c>
      <c r="N44" s="19" t="s">
        <v>19</v>
      </c>
      <c r="O44" s="47">
        <v>2014</v>
      </c>
      <c r="P44" s="46" t="s">
        <v>22</v>
      </c>
    </row>
    <row r="45" spans="4:16" x14ac:dyDescent="0.2">
      <c r="D45" s="46" t="s">
        <v>1</v>
      </c>
      <c r="E45" s="46" t="s">
        <v>0</v>
      </c>
      <c r="F45" s="46" t="s">
        <v>1</v>
      </c>
      <c r="G45" s="40" t="str">
        <f t="shared" si="181"/>
        <v>pop2014E92000001</v>
      </c>
      <c r="H45" s="47" t="s">
        <v>7</v>
      </c>
      <c r="I45" s="47">
        <v>2014</v>
      </c>
      <c r="J45" s="47" t="s">
        <v>1</v>
      </c>
      <c r="K45" s="47">
        <v>54316618</v>
      </c>
      <c r="M45" t="str">
        <f t="shared" si="1"/>
        <v>note2014E92000001</v>
      </c>
      <c r="N45" s="19" t="s">
        <v>19</v>
      </c>
      <c r="O45" s="47">
        <v>2014</v>
      </c>
      <c r="P45" s="46" t="s">
        <v>1</v>
      </c>
    </row>
    <row r="46" spans="4:16" x14ac:dyDescent="0.2">
      <c r="D46" s="46" t="s">
        <v>106</v>
      </c>
      <c r="E46" s="46" t="s">
        <v>124</v>
      </c>
      <c r="F46" s="46" t="s">
        <v>106</v>
      </c>
      <c r="G46" s="40" t="s">
        <v>178</v>
      </c>
      <c r="H46" s="47" t="s">
        <v>7</v>
      </c>
      <c r="I46" s="47">
        <v>2014</v>
      </c>
      <c r="J46" s="47" t="s">
        <v>106</v>
      </c>
      <c r="K46" s="47">
        <v>2430284</v>
      </c>
      <c r="M46" t="str">
        <f t="shared" si="1"/>
        <v>note2014E56000005</v>
      </c>
      <c r="N46" s="19" t="s">
        <v>19</v>
      </c>
      <c r="O46" s="47">
        <v>2014</v>
      </c>
      <c r="P46" s="46" t="s">
        <v>106</v>
      </c>
    </row>
    <row r="47" spans="4:16" x14ac:dyDescent="0.2">
      <c r="D47" s="46" t="s">
        <v>109</v>
      </c>
      <c r="E47" s="46" t="s">
        <v>127</v>
      </c>
      <c r="F47" s="46" t="s">
        <v>109</v>
      </c>
      <c r="G47" s="40" t="s">
        <v>181</v>
      </c>
      <c r="H47" s="47" t="s">
        <v>7</v>
      </c>
      <c r="I47" s="47">
        <v>2014</v>
      </c>
      <c r="J47" s="47" t="s">
        <v>109</v>
      </c>
      <c r="K47" s="47">
        <v>4091784</v>
      </c>
      <c r="M47" t="str">
        <f t="shared" si="1"/>
        <v>note2014E56000008</v>
      </c>
      <c r="N47" s="19" t="s">
        <v>19</v>
      </c>
      <c r="O47" s="47">
        <v>2014</v>
      </c>
      <c r="P47" s="46" t="s">
        <v>109</v>
      </c>
    </row>
    <row r="48" spans="4:16" x14ac:dyDescent="0.2">
      <c r="D48" s="46" t="s">
        <v>110</v>
      </c>
      <c r="E48" s="46" t="s">
        <v>128</v>
      </c>
      <c r="F48" s="46" t="s">
        <v>110</v>
      </c>
      <c r="G48" s="40" t="s">
        <v>182</v>
      </c>
      <c r="H48" s="47" t="s">
        <v>7</v>
      </c>
      <c r="I48" s="47">
        <v>2014</v>
      </c>
      <c r="J48" s="47" t="s">
        <v>110</v>
      </c>
      <c r="K48" s="47">
        <v>6299432</v>
      </c>
      <c r="M48" t="str">
        <f t="shared" si="1"/>
        <v>note2014E56000009</v>
      </c>
      <c r="N48" s="19" t="s">
        <v>19</v>
      </c>
      <c r="O48" s="47">
        <v>2014</v>
      </c>
      <c r="P48" s="46" t="s">
        <v>110</v>
      </c>
    </row>
    <row r="49" spans="4:16" x14ac:dyDescent="0.2">
      <c r="D49" s="46" t="s">
        <v>105</v>
      </c>
      <c r="E49" s="46" t="s">
        <v>123</v>
      </c>
      <c r="F49" s="46" t="s">
        <v>105</v>
      </c>
      <c r="G49" s="40" t="s">
        <v>177</v>
      </c>
      <c r="H49" s="47" t="s">
        <v>7</v>
      </c>
      <c r="I49" s="47">
        <v>2014</v>
      </c>
      <c r="J49" s="47" t="s">
        <v>105</v>
      </c>
      <c r="K49" s="47">
        <v>1364827</v>
      </c>
      <c r="M49" t="str">
        <f t="shared" si="1"/>
        <v>note2014E56000004</v>
      </c>
      <c r="N49" s="19" t="s">
        <v>19</v>
      </c>
      <c r="O49" s="47">
        <v>2014</v>
      </c>
      <c r="P49" s="46" t="s">
        <v>105</v>
      </c>
    </row>
    <row r="50" spans="4:16" x14ac:dyDescent="0.2">
      <c r="D50" s="46" t="s">
        <v>112</v>
      </c>
      <c r="E50" s="46" t="s">
        <v>130</v>
      </c>
      <c r="F50" s="46" t="s">
        <v>112</v>
      </c>
      <c r="G50" s="40" t="s">
        <v>184</v>
      </c>
      <c r="H50" s="47" t="s">
        <v>7</v>
      </c>
      <c r="I50" s="47">
        <v>2014</v>
      </c>
      <c r="J50" s="47" t="s">
        <v>112</v>
      </c>
      <c r="K50" s="47">
        <v>1784369</v>
      </c>
      <c r="M50" t="str">
        <f t="shared" si="1"/>
        <v>note2014E56000011</v>
      </c>
      <c r="N50" s="19" t="s">
        <v>19</v>
      </c>
      <c r="O50" s="47">
        <v>2014</v>
      </c>
      <c r="P50" s="46" t="s">
        <v>112</v>
      </c>
    </row>
    <row r="51" spans="4:16" x14ac:dyDescent="0.2">
      <c r="D51" s="46" t="s">
        <v>119</v>
      </c>
      <c r="E51" s="46" t="s">
        <v>137</v>
      </c>
      <c r="F51" s="46" t="s">
        <v>119</v>
      </c>
      <c r="G51" s="40" t="s">
        <v>191</v>
      </c>
      <c r="H51" s="47" t="s">
        <v>7</v>
      </c>
      <c r="I51" s="47">
        <v>2014</v>
      </c>
      <c r="J51" s="47" t="s">
        <v>119</v>
      </c>
      <c r="K51" s="47">
        <v>1658092</v>
      </c>
      <c r="M51" t="str">
        <f t="shared" si="1"/>
        <v>note2014E56000018</v>
      </c>
      <c r="N51" s="19" t="s">
        <v>19</v>
      </c>
      <c r="O51" s="47">
        <v>2014</v>
      </c>
      <c r="P51" s="46" t="s">
        <v>119</v>
      </c>
    </row>
    <row r="52" spans="4:16" x14ac:dyDescent="0.2">
      <c r="D52" s="46" t="s">
        <v>118</v>
      </c>
      <c r="E52" s="46" t="s">
        <v>136</v>
      </c>
      <c r="F52" s="46" t="s">
        <v>118</v>
      </c>
      <c r="G52" s="40" t="s">
        <v>190</v>
      </c>
      <c r="H52" s="47" t="s">
        <v>7</v>
      </c>
      <c r="I52" s="47">
        <v>2014</v>
      </c>
      <c r="J52" s="47" t="s">
        <v>118</v>
      </c>
      <c r="K52" s="47">
        <v>3088601</v>
      </c>
      <c r="M52" t="str">
        <f t="shared" si="1"/>
        <v>note2014E56000017</v>
      </c>
      <c r="N52" s="19" t="s">
        <v>19</v>
      </c>
      <c r="O52" s="47">
        <v>2014</v>
      </c>
      <c r="P52" s="46" t="s">
        <v>118</v>
      </c>
    </row>
    <row r="53" spans="4:16" x14ac:dyDescent="0.2">
      <c r="D53" s="46" t="s">
        <v>115</v>
      </c>
      <c r="E53" s="46" t="s">
        <v>133</v>
      </c>
      <c r="F53" s="46" t="s">
        <v>115</v>
      </c>
      <c r="G53" s="40" t="s">
        <v>187</v>
      </c>
      <c r="H53" s="47" t="s">
        <v>7</v>
      </c>
      <c r="I53" s="47">
        <v>2014</v>
      </c>
      <c r="J53" s="47" t="s">
        <v>115</v>
      </c>
      <c r="K53" s="47">
        <v>1707447</v>
      </c>
      <c r="M53" t="str">
        <f t="shared" si="1"/>
        <v>note2014E56000014</v>
      </c>
      <c r="N53" s="19" t="s">
        <v>19</v>
      </c>
      <c r="O53" s="47">
        <v>2014</v>
      </c>
      <c r="P53" s="46" t="s">
        <v>115</v>
      </c>
    </row>
    <row r="54" spans="4:16" x14ac:dyDescent="0.2">
      <c r="D54" s="46" t="s">
        <v>116</v>
      </c>
      <c r="E54" s="46" t="s">
        <v>134</v>
      </c>
      <c r="F54" s="46" t="s">
        <v>116</v>
      </c>
      <c r="G54" s="40" t="s">
        <v>188</v>
      </c>
      <c r="H54" s="47" t="s">
        <v>7</v>
      </c>
      <c r="I54" s="47">
        <v>2014</v>
      </c>
      <c r="J54" s="47" t="s">
        <v>116</v>
      </c>
      <c r="K54" s="47">
        <v>2740289</v>
      </c>
      <c r="M54" t="str">
        <f t="shared" si="1"/>
        <v>note2014E56000015</v>
      </c>
      <c r="N54" s="19" t="s">
        <v>19</v>
      </c>
      <c r="O54" s="47">
        <v>2014</v>
      </c>
      <c r="P54" s="46" t="s">
        <v>116</v>
      </c>
    </row>
    <row r="55" spans="4:16" x14ac:dyDescent="0.2">
      <c r="D55" s="46" t="s">
        <v>111</v>
      </c>
      <c r="E55" s="46" t="s">
        <v>129</v>
      </c>
      <c r="F55" s="46" t="s">
        <v>111</v>
      </c>
      <c r="G55" s="40" t="s">
        <v>183</v>
      </c>
      <c r="H55" s="47" t="s">
        <v>7</v>
      </c>
      <c r="I55" s="47">
        <v>2014</v>
      </c>
      <c r="J55" s="47" t="s">
        <v>111</v>
      </c>
      <c r="K55" s="47">
        <v>1742508</v>
      </c>
      <c r="M55" t="str">
        <f t="shared" si="1"/>
        <v>note2014E56000010</v>
      </c>
      <c r="N55" s="19" t="s">
        <v>19</v>
      </c>
      <c r="O55" s="47">
        <v>2014</v>
      </c>
      <c r="P55" s="46" t="s">
        <v>111</v>
      </c>
    </row>
    <row r="56" spans="4:16" x14ac:dyDescent="0.2">
      <c r="D56" s="46" t="s">
        <v>107</v>
      </c>
      <c r="E56" s="46" t="s">
        <v>125</v>
      </c>
      <c r="F56" s="46" t="s">
        <v>107</v>
      </c>
      <c r="G56" s="40" t="s">
        <v>179</v>
      </c>
      <c r="H56" s="47" t="s">
        <v>7</v>
      </c>
      <c r="I56" s="47">
        <v>2014</v>
      </c>
      <c r="J56" s="47" t="s">
        <v>107</v>
      </c>
      <c r="K56" s="47">
        <v>1862307</v>
      </c>
      <c r="M56" t="str">
        <f t="shared" si="1"/>
        <v>note2014E56000006</v>
      </c>
      <c r="N56" s="19" t="s">
        <v>19</v>
      </c>
      <c r="O56" s="47">
        <v>2014</v>
      </c>
      <c r="P56" s="46" t="s">
        <v>107</v>
      </c>
    </row>
    <row r="57" spans="4:16" x14ac:dyDescent="0.2">
      <c r="D57" s="46" t="s">
        <v>113</v>
      </c>
      <c r="E57" s="46" t="s">
        <v>131</v>
      </c>
      <c r="F57" s="46" t="s">
        <v>113</v>
      </c>
      <c r="G57" s="40" t="s">
        <v>185</v>
      </c>
      <c r="H57" s="47" t="s">
        <v>7</v>
      </c>
      <c r="I57" s="47">
        <v>2014</v>
      </c>
      <c r="J57" s="47" t="s">
        <v>113</v>
      </c>
      <c r="K57" s="47">
        <v>2964223</v>
      </c>
      <c r="M57" t="str">
        <f t="shared" si="1"/>
        <v>note2014E56000012</v>
      </c>
      <c r="N57" s="19" t="s">
        <v>19</v>
      </c>
      <c r="O57" s="47">
        <v>2014</v>
      </c>
      <c r="P57" s="46" t="s">
        <v>113</v>
      </c>
    </row>
    <row r="58" spans="4:16" x14ac:dyDescent="0.2">
      <c r="D58" s="46" t="s">
        <v>114</v>
      </c>
      <c r="E58" s="46" t="s">
        <v>132</v>
      </c>
      <c r="F58" s="46" t="s">
        <v>114</v>
      </c>
      <c r="G58" s="40" t="s">
        <v>186</v>
      </c>
      <c r="H58" s="47" t="s">
        <v>7</v>
      </c>
      <c r="I58" s="47">
        <v>2014</v>
      </c>
      <c r="J58" s="47" t="s">
        <v>114</v>
      </c>
      <c r="K58" s="47">
        <v>2301894</v>
      </c>
      <c r="M58" t="str">
        <f t="shared" si="1"/>
        <v>note2014E56000013</v>
      </c>
      <c r="N58" s="19" t="s">
        <v>19</v>
      </c>
      <c r="O58" s="47">
        <v>2014</v>
      </c>
      <c r="P58" s="46" t="s">
        <v>114</v>
      </c>
    </row>
    <row r="59" spans="4:16" x14ac:dyDescent="0.2">
      <c r="D59" s="46" t="s">
        <v>117</v>
      </c>
      <c r="E59" s="46" t="s">
        <v>135</v>
      </c>
      <c r="F59" s="46" t="s">
        <v>117</v>
      </c>
      <c r="G59" s="40" t="s">
        <v>189</v>
      </c>
      <c r="H59" s="47" t="s">
        <v>7</v>
      </c>
      <c r="I59" s="47">
        <v>2014</v>
      </c>
      <c r="J59" s="47" t="s">
        <v>117</v>
      </c>
      <c r="K59" s="47">
        <v>2533859</v>
      </c>
      <c r="M59" t="str">
        <f t="shared" si="1"/>
        <v>note2014E56000016</v>
      </c>
      <c r="N59" s="19" t="s">
        <v>19</v>
      </c>
      <c r="O59" s="47">
        <v>2014</v>
      </c>
      <c r="P59" s="46" t="s">
        <v>117</v>
      </c>
    </row>
    <row r="60" spans="4:16" x14ac:dyDescent="0.2">
      <c r="D60" s="46" t="s">
        <v>108</v>
      </c>
      <c r="E60" s="46" t="s">
        <v>126</v>
      </c>
      <c r="F60" s="46" t="s">
        <v>108</v>
      </c>
      <c r="G60" s="40" t="s">
        <v>180</v>
      </c>
      <c r="H60" s="47" t="s">
        <v>7</v>
      </c>
      <c r="I60" s="47">
        <v>2014</v>
      </c>
      <c r="J60" s="47" t="s">
        <v>108</v>
      </c>
      <c r="K60" s="47">
        <v>5713284</v>
      </c>
      <c r="M60" t="str">
        <f t="shared" si="1"/>
        <v>note2014E56000007</v>
      </c>
      <c r="N60" s="19" t="s">
        <v>19</v>
      </c>
      <c r="O60" s="47">
        <v>2014</v>
      </c>
      <c r="P60" s="46" t="s">
        <v>108</v>
      </c>
    </row>
    <row r="61" spans="4:16" x14ac:dyDescent="0.2">
      <c r="D61" s="46" t="s">
        <v>104</v>
      </c>
      <c r="E61" s="46" t="s">
        <v>1118</v>
      </c>
      <c r="F61" s="46" t="s">
        <v>104</v>
      </c>
      <c r="G61" s="40" t="s">
        <v>176</v>
      </c>
      <c r="H61" s="47" t="s">
        <v>7</v>
      </c>
      <c r="I61" s="47">
        <v>2014</v>
      </c>
      <c r="J61" s="47" t="s">
        <v>104</v>
      </c>
      <c r="K61" s="47">
        <v>2471223</v>
      </c>
      <c r="M61" t="str">
        <f t="shared" si="1"/>
        <v>note2014E56000003</v>
      </c>
      <c r="N61" s="19" t="s">
        <v>19</v>
      </c>
      <c r="O61" s="47">
        <v>2014</v>
      </c>
      <c r="P61" s="46" t="s">
        <v>104</v>
      </c>
    </row>
    <row r="62" spans="4:16" x14ac:dyDescent="0.2">
      <c r="D62" s="46" t="s">
        <v>120</v>
      </c>
      <c r="E62" s="46" t="s">
        <v>1115</v>
      </c>
      <c r="F62" s="46" t="s">
        <v>120</v>
      </c>
      <c r="G62" s="40" t="str">
        <f t="shared" si="181"/>
        <v>pop2014E57000001</v>
      </c>
      <c r="H62" s="47" t="s">
        <v>7</v>
      </c>
      <c r="I62" s="47">
        <v>2014</v>
      </c>
      <c r="J62" s="47" t="s">
        <v>120</v>
      </c>
      <c r="K62" s="47">
        <v>2766014</v>
      </c>
      <c r="M62" t="str">
        <f t="shared" si="1"/>
        <v>note2014E57000001</v>
      </c>
      <c r="N62" s="19" t="s">
        <v>19</v>
      </c>
      <c r="O62" s="47">
        <v>2014</v>
      </c>
      <c r="P62" s="46" t="s">
        <v>120</v>
      </c>
    </row>
    <row r="63" spans="4:16" x14ac:dyDescent="0.2">
      <c r="D63" s="46" t="s">
        <v>121</v>
      </c>
      <c r="E63" s="46" t="s">
        <v>1116</v>
      </c>
      <c r="F63" s="46" t="s">
        <v>121</v>
      </c>
      <c r="G63" s="40" t="str">
        <f t="shared" si="181"/>
        <v>pop2014E57000002</v>
      </c>
      <c r="H63" s="47" t="s">
        <v>7</v>
      </c>
      <c r="I63" s="47">
        <v>2014</v>
      </c>
      <c r="J63" s="47" t="s">
        <v>121</v>
      </c>
      <c r="K63" s="47">
        <v>3307808</v>
      </c>
      <c r="M63" t="str">
        <f t="shared" si="1"/>
        <v>note2014E57000002</v>
      </c>
      <c r="N63" s="19" t="s">
        <v>19</v>
      </c>
      <c r="O63" s="47">
        <v>2014</v>
      </c>
      <c r="P63" s="46" t="s">
        <v>121</v>
      </c>
    </row>
    <row r="64" spans="4:16" x14ac:dyDescent="0.2">
      <c r="D64" s="46" t="s">
        <v>122</v>
      </c>
      <c r="E64" s="46" t="s">
        <v>1117</v>
      </c>
      <c r="F64" s="46" t="s">
        <v>122</v>
      </c>
      <c r="G64" s="40" t="str">
        <f t="shared" si="181"/>
        <v>pop2014E57000003</v>
      </c>
      <c r="H64" s="47" t="s">
        <v>7</v>
      </c>
      <c r="I64" s="47">
        <v>2014</v>
      </c>
      <c r="J64" s="47" t="s">
        <v>122</v>
      </c>
      <c r="K64" s="47">
        <v>3488373</v>
      </c>
      <c r="M64" t="str">
        <f t="shared" si="1"/>
        <v>note2014E57000003</v>
      </c>
      <c r="N64" s="19" t="s">
        <v>19</v>
      </c>
      <c r="O64" s="47">
        <v>2014</v>
      </c>
      <c r="P64" s="46" t="s">
        <v>122</v>
      </c>
    </row>
    <row r="65" spans="4:16" x14ac:dyDescent="0.2">
      <c r="D65" s="46" t="s">
        <v>22</v>
      </c>
      <c r="E65" s="46" t="s">
        <v>23</v>
      </c>
      <c r="F65" s="46" t="s">
        <v>22</v>
      </c>
      <c r="G65" s="40" t="str">
        <f t="shared" si="181"/>
        <v>pop2015E0</v>
      </c>
      <c r="H65" s="47" t="s">
        <v>7</v>
      </c>
      <c r="I65" s="47">
        <v>2015</v>
      </c>
      <c r="J65" s="47" t="s">
        <v>22</v>
      </c>
      <c r="K65" s="47"/>
      <c r="M65" t="str">
        <f t="shared" si="1"/>
        <v>note2015E0</v>
      </c>
      <c r="N65" s="19" t="s">
        <v>19</v>
      </c>
      <c r="O65" s="47">
        <v>2015</v>
      </c>
      <c r="P65" s="46" t="s">
        <v>22</v>
      </c>
    </row>
    <row r="66" spans="4:16" x14ac:dyDescent="0.2">
      <c r="D66" s="46" t="s">
        <v>1</v>
      </c>
      <c r="E66" s="46" t="s">
        <v>0</v>
      </c>
      <c r="F66" s="46" t="s">
        <v>1</v>
      </c>
      <c r="G66" s="40" t="str">
        <f t="shared" si="181"/>
        <v>pop2015E92000001</v>
      </c>
      <c r="H66" s="47" t="s">
        <v>7</v>
      </c>
      <c r="I66" s="47">
        <v>2015</v>
      </c>
      <c r="J66" s="47" t="s">
        <v>1</v>
      </c>
      <c r="K66" s="47">
        <v>54786327</v>
      </c>
      <c r="M66" t="str">
        <f t="shared" si="1"/>
        <v>note2015E92000001</v>
      </c>
      <c r="N66" s="19" t="s">
        <v>19</v>
      </c>
      <c r="O66" s="47">
        <v>2015</v>
      </c>
      <c r="P66" s="46" t="s">
        <v>1</v>
      </c>
    </row>
    <row r="67" spans="4:16" x14ac:dyDescent="0.2">
      <c r="D67" s="46" t="s">
        <v>106</v>
      </c>
      <c r="E67" s="46" t="s">
        <v>124</v>
      </c>
      <c r="F67" s="46" t="s">
        <v>106</v>
      </c>
      <c r="G67" s="40" t="s">
        <v>197</v>
      </c>
      <c r="H67" s="47" t="s">
        <v>7</v>
      </c>
      <c r="I67" s="47">
        <v>2015</v>
      </c>
      <c r="J67" s="47" t="s">
        <v>106</v>
      </c>
      <c r="K67" s="47">
        <v>2441562</v>
      </c>
      <c r="M67" t="str">
        <f t="shared" ref="M67:M106" si="197">N67&amp;O67&amp;P67</f>
        <v>note2015E56000005</v>
      </c>
      <c r="N67" s="19" t="s">
        <v>19</v>
      </c>
      <c r="O67" s="47">
        <v>2015</v>
      </c>
      <c r="P67" s="46" t="s">
        <v>106</v>
      </c>
    </row>
    <row r="68" spans="4:16" x14ac:dyDescent="0.2">
      <c r="D68" s="46" t="s">
        <v>109</v>
      </c>
      <c r="E68" s="46" t="s">
        <v>127</v>
      </c>
      <c r="F68" s="46" t="s">
        <v>109</v>
      </c>
      <c r="G68" s="40" t="s">
        <v>200</v>
      </c>
      <c r="H68" s="47" t="s">
        <v>7</v>
      </c>
      <c r="I68" s="47">
        <v>2015</v>
      </c>
      <c r="J68" s="47" t="s">
        <v>109</v>
      </c>
      <c r="K68" s="47">
        <v>4129822</v>
      </c>
      <c r="M68" t="str">
        <f t="shared" si="197"/>
        <v>note2015E56000008</v>
      </c>
      <c r="N68" s="19" t="s">
        <v>19</v>
      </c>
      <c r="O68" s="47">
        <v>2015</v>
      </c>
      <c r="P68" s="46" t="s">
        <v>109</v>
      </c>
    </row>
    <row r="69" spans="4:16" x14ac:dyDescent="0.2">
      <c r="D69" s="46" t="s">
        <v>110</v>
      </c>
      <c r="E69" s="46" t="s">
        <v>128</v>
      </c>
      <c r="F69" s="46" t="s">
        <v>110</v>
      </c>
      <c r="G69" s="40" t="s">
        <v>201</v>
      </c>
      <c r="H69" s="47" t="s">
        <v>7</v>
      </c>
      <c r="I69" s="47">
        <v>2015</v>
      </c>
      <c r="J69" s="47" t="s">
        <v>110</v>
      </c>
      <c r="K69" s="47">
        <v>6360339</v>
      </c>
      <c r="M69" t="str">
        <f t="shared" si="197"/>
        <v>note2015E56000009</v>
      </c>
      <c r="N69" s="19" t="s">
        <v>19</v>
      </c>
      <c r="O69" s="47">
        <v>2015</v>
      </c>
      <c r="P69" s="46" t="s">
        <v>110</v>
      </c>
    </row>
    <row r="70" spans="4:16" x14ac:dyDescent="0.2">
      <c r="D70" s="46" t="s">
        <v>120</v>
      </c>
      <c r="E70" s="46" t="s">
        <v>1115</v>
      </c>
      <c r="F70" s="46" t="s">
        <v>120</v>
      </c>
      <c r="G70" s="40" t="str">
        <f>"pop"&amp;I70&amp;F70</f>
        <v>pop2015E57000001</v>
      </c>
      <c r="H70" s="47" t="s">
        <v>7</v>
      </c>
      <c r="I70" s="47">
        <v>2015</v>
      </c>
      <c r="J70" s="47" t="s">
        <v>120</v>
      </c>
      <c r="K70" s="47">
        <v>2789339</v>
      </c>
      <c r="M70" t="str">
        <f t="shared" si="197"/>
        <v>note2015E56000004</v>
      </c>
      <c r="N70" s="19" t="s">
        <v>19</v>
      </c>
      <c r="O70" s="47">
        <v>2015</v>
      </c>
      <c r="P70" s="46" t="s">
        <v>105</v>
      </c>
    </row>
    <row r="71" spans="4:16" x14ac:dyDescent="0.2">
      <c r="D71" s="46" t="s">
        <v>105</v>
      </c>
      <c r="E71" s="46" t="s">
        <v>123</v>
      </c>
      <c r="F71" s="46" t="s">
        <v>105</v>
      </c>
      <c r="G71" s="40" t="s">
        <v>196</v>
      </c>
      <c r="H71" s="47" t="s">
        <v>7</v>
      </c>
      <c r="I71" s="47">
        <v>2015</v>
      </c>
      <c r="J71" s="47" t="s">
        <v>105</v>
      </c>
      <c r="K71" s="47">
        <v>1369561</v>
      </c>
      <c r="M71" t="str">
        <f t="shared" si="197"/>
        <v>note2015E56000011</v>
      </c>
      <c r="N71" s="19" t="s">
        <v>19</v>
      </c>
      <c r="O71" s="47">
        <v>2015</v>
      </c>
      <c r="P71" s="46" t="s">
        <v>112</v>
      </c>
    </row>
    <row r="72" spans="4:16" x14ac:dyDescent="0.2">
      <c r="D72" s="46" t="s">
        <v>112</v>
      </c>
      <c r="E72" s="46" t="s">
        <v>130</v>
      </c>
      <c r="F72" s="46" t="s">
        <v>112</v>
      </c>
      <c r="G72" s="40" t="s">
        <v>203</v>
      </c>
      <c r="H72" s="47" t="s">
        <v>7</v>
      </c>
      <c r="I72" s="47">
        <v>2015</v>
      </c>
      <c r="J72" s="47" t="s">
        <v>112</v>
      </c>
      <c r="K72" s="47">
        <v>1801211</v>
      </c>
      <c r="M72" t="str">
        <f t="shared" si="197"/>
        <v>note2015E56000018</v>
      </c>
      <c r="N72" s="19" t="s">
        <v>19</v>
      </c>
      <c r="O72" s="47">
        <v>2015</v>
      </c>
      <c r="P72" s="46" t="s">
        <v>119</v>
      </c>
    </row>
    <row r="73" spans="4:16" x14ac:dyDescent="0.2">
      <c r="D73" s="46" t="s">
        <v>119</v>
      </c>
      <c r="E73" s="46" t="s">
        <v>137</v>
      </c>
      <c r="F73" s="46" t="s">
        <v>119</v>
      </c>
      <c r="G73" s="40" t="s">
        <v>210</v>
      </c>
      <c r="H73" s="47" t="s">
        <v>7</v>
      </c>
      <c r="I73" s="47">
        <v>2015</v>
      </c>
      <c r="J73" s="47" t="s">
        <v>119</v>
      </c>
      <c r="K73" s="47">
        <v>1664204</v>
      </c>
      <c r="M73" t="str">
        <f t="shared" si="197"/>
        <v>note2015E56000017</v>
      </c>
      <c r="N73" s="19" t="s">
        <v>19</v>
      </c>
      <c r="O73" s="47">
        <v>2015</v>
      </c>
      <c r="P73" s="46" t="s">
        <v>118</v>
      </c>
    </row>
    <row r="74" spans="4:16" x14ac:dyDescent="0.2">
      <c r="D74" s="46" t="s">
        <v>121</v>
      </c>
      <c r="E74" s="46" t="s">
        <v>1116</v>
      </c>
      <c r="F74" s="46" t="s">
        <v>121</v>
      </c>
      <c r="G74" s="40" t="str">
        <f>"pop"&amp;I74&amp;F74</f>
        <v>pop2015E57000002</v>
      </c>
      <c r="H74" s="47" t="s">
        <v>7</v>
      </c>
      <c r="I74" s="47">
        <v>2015</v>
      </c>
      <c r="J74" s="47" t="s">
        <v>121</v>
      </c>
      <c r="K74" s="47">
        <v>3374588</v>
      </c>
      <c r="M74" t="str">
        <f t="shared" si="197"/>
        <v>note2015E56000014</v>
      </c>
      <c r="N74" s="19" t="s">
        <v>19</v>
      </c>
      <c r="O74" s="47">
        <v>2015</v>
      </c>
      <c r="P74" s="46" t="s">
        <v>115</v>
      </c>
    </row>
    <row r="75" spans="4:16" x14ac:dyDescent="0.2">
      <c r="D75" s="46" t="s">
        <v>118</v>
      </c>
      <c r="E75" s="46" t="s">
        <v>136</v>
      </c>
      <c r="F75" s="46" t="s">
        <v>118</v>
      </c>
      <c r="G75" s="40" t="s">
        <v>209</v>
      </c>
      <c r="H75" s="47" t="s">
        <v>7</v>
      </c>
      <c r="I75" s="47">
        <v>2015</v>
      </c>
      <c r="J75" s="47" t="s">
        <v>118</v>
      </c>
      <c r="K75" s="47">
        <v>3094409</v>
      </c>
      <c r="M75" t="str">
        <f t="shared" si="197"/>
        <v>note2015E56000015</v>
      </c>
      <c r="N75" s="19" t="s">
        <v>19</v>
      </c>
      <c r="O75" s="47">
        <v>2015</v>
      </c>
      <c r="P75" s="46" t="s">
        <v>116</v>
      </c>
    </row>
    <row r="76" spans="4:16" x14ac:dyDescent="0.2">
      <c r="D76" s="46" t="s">
        <v>122</v>
      </c>
      <c r="E76" s="46" t="s">
        <v>1117</v>
      </c>
      <c r="F76" s="46" t="s">
        <v>122</v>
      </c>
      <c r="G76" s="40" t="str">
        <f>"pop"&amp;I76&amp;F76</f>
        <v>pop2015E57000003</v>
      </c>
      <c r="H76" s="47" t="s">
        <v>7</v>
      </c>
      <c r="I76" s="47">
        <v>2015</v>
      </c>
      <c r="J76" s="47" t="s">
        <v>122</v>
      </c>
      <c r="K76" s="47">
        <v>3526666</v>
      </c>
      <c r="M76" t="str">
        <f t="shared" si="197"/>
        <v>note2015E56000010</v>
      </c>
      <c r="N76" s="19" t="s">
        <v>19</v>
      </c>
      <c r="O76" s="47">
        <v>2015</v>
      </c>
      <c r="P76" s="46" t="s">
        <v>111</v>
      </c>
    </row>
    <row r="77" spans="4:16" x14ac:dyDescent="0.2">
      <c r="D77" s="46" t="s">
        <v>115</v>
      </c>
      <c r="E77" s="46" t="s">
        <v>133</v>
      </c>
      <c r="F77" s="46" t="s">
        <v>115</v>
      </c>
      <c r="G77" s="40" t="s">
        <v>206</v>
      </c>
      <c r="H77" s="47" t="s">
        <v>7</v>
      </c>
      <c r="I77" s="47">
        <v>2015</v>
      </c>
      <c r="J77" s="47" t="s">
        <v>115</v>
      </c>
      <c r="K77" s="47">
        <v>1720890</v>
      </c>
      <c r="M77" t="str">
        <f t="shared" si="197"/>
        <v>note2015E56000006</v>
      </c>
      <c r="N77" s="19" t="s">
        <v>19</v>
      </c>
      <c r="O77" s="47">
        <v>2015</v>
      </c>
      <c r="P77" s="46" t="s">
        <v>107</v>
      </c>
    </row>
    <row r="78" spans="4:16" x14ac:dyDescent="0.2">
      <c r="D78" s="46" t="s">
        <v>116</v>
      </c>
      <c r="E78" s="46" t="s">
        <v>134</v>
      </c>
      <c r="F78" s="46" t="s">
        <v>116</v>
      </c>
      <c r="G78" s="40" t="s">
        <v>207</v>
      </c>
      <c r="H78" s="47" t="s">
        <v>7</v>
      </c>
      <c r="I78" s="47">
        <v>2015</v>
      </c>
      <c r="J78" s="47" t="s">
        <v>116</v>
      </c>
      <c r="K78" s="47">
        <v>2767452</v>
      </c>
      <c r="M78" t="str">
        <f t="shared" si="197"/>
        <v>note2015E56000012</v>
      </c>
      <c r="N78" s="19" t="s">
        <v>19</v>
      </c>
      <c r="O78" s="47">
        <v>2015</v>
      </c>
      <c r="P78" s="46" t="s">
        <v>113</v>
      </c>
    </row>
    <row r="79" spans="4:16" x14ac:dyDescent="0.2">
      <c r="D79" s="46" t="s">
        <v>111</v>
      </c>
      <c r="E79" s="46" t="s">
        <v>129</v>
      </c>
      <c r="F79" s="46" t="s">
        <v>111</v>
      </c>
      <c r="G79" s="40" t="s">
        <v>202</v>
      </c>
      <c r="H79" s="47" t="s">
        <v>7</v>
      </c>
      <c r="I79" s="47">
        <v>2015</v>
      </c>
      <c r="J79" s="47" t="s">
        <v>111</v>
      </c>
      <c r="K79" s="47">
        <v>1772459</v>
      </c>
      <c r="M79" t="str">
        <f t="shared" si="197"/>
        <v>note2015E56000013</v>
      </c>
      <c r="N79" s="19" t="s">
        <v>19</v>
      </c>
      <c r="O79" s="47">
        <v>2015</v>
      </c>
      <c r="P79" s="46" t="s">
        <v>114</v>
      </c>
    </row>
    <row r="80" spans="4:16" x14ac:dyDescent="0.2">
      <c r="D80" s="46" t="s">
        <v>107</v>
      </c>
      <c r="E80" s="46" t="s">
        <v>125</v>
      </c>
      <c r="F80" s="46" t="s">
        <v>107</v>
      </c>
      <c r="G80" s="40" t="s">
        <v>198</v>
      </c>
      <c r="H80" s="47" t="s">
        <v>7</v>
      </c>
      <c r="I80" s="47">
        <v>2015</v>
      </c>
      <c r="J80" s="47" t="s">
        <v>107</v>
      </c>
      <c r="K80" s="47">
        <v>1872557</v>
      </c>
      <c r="M80" t="str">
        <f t="shared" si="197"/>
        <v>note2015E56000016</v>
      </c>
      <c r="N80" s="19" t="s">
        <v>19</v>
      </c>
      <c r="O80" s="47">
        <v>2015</v>
      </c>
      <c r="P80" s="46" t="s">
        <v>117</v>
      </c>
    </row>
    <row r="81" spans="4:16" x14ac:dyDescent="0.2">
      <c r="D81" s="46" t="s">
        <v>113</v>
      </c>
      <c r="E81" s="46" t="s">
        <v>131</v>
      </c>
      <c r="F81" s="46" t="s">
        <v>113</v>
      </c>
      <c r="G81" s="40" t="s">
        <v>204</v>
      </c>
      <c r="H81" s="47" t="s">
        <v>7</v>
      </c>
      <c r="I81" s="47">
        <v>2015</v>
      </c>
      <c r="J81" s="47" t="s">
        <v>113</v>
      </c>
      <c r="K81" s="47">
        <v>2988758</v>
      </c>
      <c r="M81" t="str">
        <f t="shared" si="197"/>
        <v>note2015E56000007</v>
      </c>
      <c r="N81" s="19" t="s">
        <v>19</v>
      </c>
      <c r="O81" s="47">
        <v>2015</v>
      </c>
      <c r="P81" s="46" t="s">
        <v>108</v>
      </c>
    </row>
    <row r="82" spans="4:16" x14ac:dyDescent="0.2">
      <c r="D82" s="46" t="s">
        <v>114</v>
      </c>
      <c r="E82" s="46" t="s">
        <v>132</v>
      </c>
      <c r="F82" s="46" t="s">
        <v>114</v>
      </c>
      <c r="G82" s="40" t="s">
        <v>205</v>
      </c>
      <c r="H82" s="47" t="s">
        <v>7</v>
      </c>
      <c r="I82" s="47">
        <v>2015</v>
      </c>
      <c r="J82" s="47" t="s">
        <v>114</v>
      </c>
      <c r="K82" s="47">
        <v>2319656</v>
      </c>
      <c r="M82" t="str">
        <f t="shared" si="197"/>
        <v>note2015E56000003</v>
      </c>
      <c r="N82" s="19" t="s">
        <v>19</v>
      </c>
      <c r="O82" s="47">
        <v>2015</v>
      </c>
      <c r="P82" s="46" t="s">
        <v>104</v>
      </c>
    </row>
    <row r="83" spans="4:16" x14ac:dyDescent="0.2">
      <c r="D83" s="46" t="s">
        <v>117</v>
      </c>
      <c r="E83" s="46" t="s">
        <v>135</v>
      </c>
      <c r="F83" s="46" t="s">
        <v>117</v>
      </c>
      <c r="G83" s="40" t="s">
        <v>208</v>
      </c>
      <c r="H83" s="47" t="s">
        <v>7</v>
      </c>
      <c r="I83" s="47">
        <v>2015</v>
      </c>
      <c r="J83" s="47" t="s">
        <v>117</v>
      </c>
      <c r="K83" s="47">
        <v>2553375</v>
      </c>
      <c r="M83" t="str">
        <f t="shared" si="197"/>
        <v>note2015E57000001</v>
      </c>
      <c r="N83" s="19" t="s">
        <v>19</v>
      </c>
      <c r="O83" s="47">
        <v>2015</v>
      </c>
      <c r="P83" s="46" t="s">
        <v>120</v>
      </c>
    </row>
    <row r="84" spans="4:16" x14ac:dyDescent="0.2">
      <c r="D84" s="46" t="s">
        <v>108</v>
      </c>
      <c r="E84" s="46" t="s">
        <v>126</v>
      </c>
      <c r="F84" s="46" t="s">
        <v>108</v>
      </c>
      <c r="G84" s="40" t="s">
        <v>199</v>
      </c>
      <c r="H84" s="47" t="s">
        <v>7</v>
      </c>
      <c r="I84" s="47">
        <v>2015</v>
      </c>
      <c r="J84" s="47" t="s">
        <v>108</v>
      </c>
      <c r="K84" s="47">
        <v>5751000</v>
      </c>
      <c r="M84" t="str">
        <f t="shared" si="197"/>
        <v>note2015E57000002</v>
      </c>
      <c r="N84" s="19" t="s">
        <v>19</v>
      </c>
      <c r="O84" s="47">
        <v>2015</v>
      </c>
      <c r="P84" s="46" t="s">
        <v>121</v>
      </c>
    </row>
    <row r="85" spans="4:16" x14ac:dyDescent="0.2">
      <c r="D85" s="46" t="s">
        <v>104</v>
      </c>
      <c r="E85" s="46" t="s">
        <v>1118</v>
      </c>
      <c r="F85" s="46" t="s">
        <v>104</v>
      </c>
      <c r="G85" s="40" t="s">
        <v>195</v>
      </c>
      <c r="H85" s="47" t="s">
        <v>7</v>
      </c>
      <c r="I85" s="47">
        <v>2015</v>
      </c>
      <c r="J85" s="47" t="s">
        <v>104</v>
      </c>
      <c r="K85" s="47">
        <v>2488479</v>
      </c>
      <c r="M85" t="str">
        <f t="shared" si="197"/>
        <v>note2015E57000003</v>
      </c>
      <c r="N85" s="19" t="s">
        <v>19</v>
      </c>
      <c r="O85" s="47">
        <v>2015</v>
      </c>
      <c r="P85" s="46" t="s">
        <v>122</v>
      </c>
    </row>
    <row r="86" spans="4:16" x14ac:dyDescent="0.2">
      <c r="D86" s="46" t="s">
        <v>22</v>
      </c>
      <c r="E86" s="46" t="s">
        <v>23</v>
      </c>
      <c r="F86" s="46" t="s">
        <v>22</v>
      </c>
      <c r="G86" s="40" t="str">
        <f t="shared" si="181"/>
        <v>pop2016E0</v>
      </c>
      <c r="H86" s="47" t="s">
        <v>7</v>
      </c>
      <c r="I86" s="47">
        <v>2016</v>
      </c>
      <c r="J86" s="47" t="s">
        <v>22</v>
      </c>
      <c r="K86" s="47"/>
      <c r="M86" t="str">
        <f t="shared" si="197"/>
        <v>note2016E0</v>
      </c>
      <c r="N86" s="19" t="s">
        <v>19</v>
      </c>
      <c r="O86" s="47">
        <v>2016</v>
      </c>
      <c r="P86" s="46" t="s">
        <v>22</v>
      </c>
    </row>
    <row r="87" spans="4:16" x14ac:dyDescent="0.2">
      <c r="D87" s="46" t="s">
        <v>1</v>
      </c>
      <c r="E87" s="46" t="s">
        <v>0</v>
      </c>
      <c r="F87" s="46" t="s">
        <v>1</v>
      </c>
      <c r="G87" s="40" t="str">
        <f t="shared" si="181"/>
        <v>pop2016E92000001</v>
      </c>
      <c r="H87" s="47" t="s">
        <v>7</v>
      </c>
      <c r="I87" s="47">
        <v>2016</v>
      </c>
      <c r="J87" s="47" t="s">
        <v>1</v>
      </c>
      <c r="K87" s="47">
        <v>55268067</v>
      </c>
      <c r="M87" t="str">
        <f t="shared" si="197"/>
        <v>note2016E92000001</v>
      </c>
      <c r="N87" s="19" t="s">
        <v>19</v>
      </c>
      <c r="O87" s="47">
        <v>2016</v>
      </c>
      <c r="P87" s="46" t="s">
        <v>1</v>
      </c>
    </row>
    <row r="88" spans="4:16" x14ac:dyDescent="0.2">
      <c r="D88" s="46" t="s">
        <v>106</v>
      </c>
      <c r="E88" s="46" t="s">
        <v>124</v>
      </c>
      <c r="F88" s="46" t="s">
        <v>106</v>
      </c>
      <c r="G88" s="40" t="str">
        <f t="shared" ref="G88:G106" si="198">"pop"&amp;I88&amp;F88</f>
        <v>pop2016E56000005</v>
      </c>
      <c r="H88" s="47" t="s">
        <v>7</v>
      </c>
      <c r="I88" s="47">
        <v>2016</v>
      </c>
      <c r="J88" s="47" t="s">
        <v>106</v>
      </c>
      <c r="K88" s="47">
        <v>2454534</v>
      </c>
      <c r="M88" t="str">
        <f t="shared" si="197"/>
        <v>note2016E56000005</v>
      </c>
      <c r="N88" s="19" t="s">
        <v>19</v>
      </c>
      <c r="O88" s="47">
        <v>2016</v>
      </c>
      <c r="P88" s="46" t="s">
        <v>106</v>
      </c>
    </row>
    <row r="89" spans="4:16" x14ac:dyDescent="0.2">
      <c r="D89" s="46" t="s">
        <v>109</v>
      </c>
      <c r="E89" s="46" t="s">
        <v>127</v>
      </c>
      <c r="F89" s="46" t="s">
        <v>109</v>
      </c>
      <c r="G89" s="40" t="str">
        <f t="shared" si="198"/>
        <v>pop2016E56000008</v>
      </c>
      <c r="H89" s="47" t="s">
        <v>7</v>
      </c>
      <c r="I89" s="47">
        <v>2016</v>
      </c>
      <c r="J89" s="47" t="s">
        <v>109</v>
      </c>
      <c r="K89" s="47">
        <v>4175472</v>
      </c>
      <c r="M89" t="str">
        <f t="shared" si="197"/>
        <v>note2016E56000008</v>
      </c>
      <c r="N89" s="19" t="s">
        <v>19</v>
      </c>
      <c r="O89" s="47">
        <v>2016</v>
      </c>
      <c r="P89" s="46" t="s">
        <v>109</v>
      </c>
    </row>
    <row r="90" spans="4:16" x14ac:dyDescent="0.2">
      <c r="D90" s="46" t="s">
        <v>110</v>
      </c>
      <c r="E90" s="46" t="s">
        <v>128</v>
      </c>
      <c r="F90" s="46" t="s">
        <v>110</v>
      </c>
      <c r="G90" s="40" t="str">
        <f t="shared" si="198"/>
        <v>pop2016E56000009</v>
      </c>
      <c r="H90" s="47" t="s">
        <v>7</v>
      </c>
      <c r="I90" s="47">
        <v>2016</v>
      </c>
      <c r="J90" s="47" t="s">
        <v>110</v>
      </c>
      <c r="K90" s="47">
        <v>6417345</v>
      </c>
      <c r="M90" t="str">
        <f t="shared" si="197"/>
        <v>note2016E56000009</v>
      </c>
      <c r="N90" s="19" t="s">
        <v>19</v>
      </c>
      <c r="O90" s="47">
        <v>2016</v>
      </c>
      <c r="P90" s="46" t="s">
        <v>110</v>
      </c>
    </row>
    <row r="91" spans="4:16" x14ac:dyDescent="0.2">
      <c r="D91" s="46" t="s">
        <v>120</v>
      </c>
      <c r="E91" s="46" t="s">
        <v>1115</v>
      </c>
      <c r="F91" s="46" t="s">
        <v>120</v>
      </c>
      <c r="G91" s="40" t="str">
        <f t="shared" si="198"/>
        <v>pop2016E57000001</v>
      </c>
      <c r="H91" s="47" t="s">
        <v>7</v>
      </c>
      <c r="I91" s="47">
        <v>2016</v>
      </c>
      <c r="J91" s="47" t="s">
        <v>120</v>
      </c>
      <c r="K91" s="47">
        <v>2815376</v>
      </c>
      <c r="M91" t="str">
        <f t="shared" si="197"/>
        <v>note2016E56000004</v>
      </c>
      <c r="N91" s="19" t="s">
        <v>19</v>
      </c>
      <c r="O91" s="47">
        <v>2016</v>
      </c>
      <c r="P91" s="46" t="s">
        <v>105</v>
      </c>
    </row>
    <row r="92" spans="4:16" x14ac:dyDescent="0.2">
      <c r="D92" s="46" t="s">
        <v>105</v>
      </c>
      <c r="E92" s="46" t="s">
        <v>123</v>
      </c>
      <c r="F92" s="46" t="s">
        <v>105</v>
      </c>
      <c r="G92" s="40" t="str">
        <f t="shared" si="198"/>
        <v>pop2016E56000004</v>
      </c>
      <c r="H92" s="47" t="s">
        <v>7</v>
      </c>
      <c r="I92" s="47">
        <v>2016</v>
      </c>
      <c r="J92" s="47" t="s">
        <v>105</v>
      </c>
      <c r="K92" s="47">
        <v>1375314</v>
      </c>
      <c r="M92" t="str">
        <f t="shared" si="197"/>
        <v>note2016E56000011</v>
      </c>
      <c r="N92" s="19" t="s">
        <v>19</v>
      </c>
      <c r="O92" s="47">
        <v>2016</v>
      </c>
      <c r="P92" s="46" t="s">
        <v>112</v>
      </c>
    </row>
    <row r="93" spans="4:16" x14ac:dyDescent="0.2">
      <c r="D93" s="46" t="s">
        <v>112</v>
      </c>
      <c r="E93" s="46" t="s">
        <v>130</v>
      </c>
      <c r="F93" s="46" t="s">
        <v>112</v>
      </c>
      <c r="G93" s="40" t="str">
        <f t="shared" si="198"/>
        <v>pop2016E56000011</v>
      </c>
      <c r="H93" s="47" t="s">
        <v>7</v>
      </c>
      <c r="I93" s="47">
        <v>2016</v>
      </c>
      <c r="J93" s="47" t="s">
        <v>112</v>
      </c>
      <c r="K93" s="47">
        <v>1820435</v>
      </c>
      <c r="M93" t="str">
        <f t="shared" si="197"/>
        <v>note2016E56000018</v>
      </c>
      <c r="N93" s="19" t="s">
        <v>19</v>
      </c>
      <c r="O93" s="47">
        <v>2016</v>
      </c>
      <c r="P93" s="46" t="s">
        <v>119</v>
      </c>
    </row>
    <row r="94" spans="4:16" x14ac:dyDescent="0.2">
      <c r="D94" s="46" t="s">
        <v>119</v>
      </c>
      <c r="E94" s="46" t="s">
        <v>137</v>
      </c>
      <c r="F94" s="46" t="s">
        <v>119</v>
      </c>
      <c r="G94" s="40" t="str">
        <f t="shared" si="198"/>
        <v>pop2016E56000018</v>
      </c>
      <c r="H94" s="47" t="s">
        <v>7</v>
      </c>
      <c r="I94" s="47">
        <v>2016</v>
      </c>
      <c r="J94" s="47" t="s">
        <v>119</v>
      </c>
      <c r="K94" s="47">
        <v>1670780</v>
      </c>
      <c r="M94" t="str">
        <f t="shared" si="197"/>
        <v>note2016E56000017</v>
      </c>
      <c r="N94" s="19" t="s">
        <v>19</v>
      </c>
      <c r="O94" s="47">
        <v>2016</v>
      </c>
      <c r="P94" s="46" t="s">
        <v>118</v>
      </c>
    </row>
    <row r="95" spans="4:16" x14ac:dyDescent="0.2">
      <c r="D95" s="46" t="s">
        <v>121</v>
      </c>
      <c r="E95" s="46" t="s">
        <v>1116</v>
      </c>
      <c r="F95" s="46" t="s">
        <v>121</v>
      </c>
      <c r="G95" s="40" t="str">
        <f t="shared" si="198"/>
        <v>pop2016E57000002</v>
      </c>
      <c r="H95" s="47" t="s">
        <v>7</v>
      </c>
      <c r="I95" s="47">
        <v>2016</v>
      </c>
      <c r="J95" s="47" t="s">
        <v>121</v>
      </c>
      <c r="K95" s="47">
        <v>3438069</v>
      </c>
      <c r="M95" t="str">
        <f t="shared" si="197"/>
        <v>note2016E56000014</v>
      </c>
      <c r="N95" s="19" t="s">
        <v>19</v>
      </c>
      <c r="O95" s="47">
        <v>2016</v>
      </c>
      <c r="P95" s="46" t="s">
        <v>115</v>
      </c>
    </row>
    <row r="96" spans="4:16" x14ac:dyDescent="0.2">
      <c r="D96" s="46" t="s">
        <v>118</v>
      </c>
      <c r="E96" s="46" t="s">
        <v>136</v>
      </c>
      <c r="F96" s="46" t="s">
        <v>118</v>
      </c>
      <c r="G96" s="40" t="str">
        <f t="shared" si="198"/>
        <v>pop2016E56000017</v>
      </c>
      <c r="H96" s="47" t="s">
        <v>7</v>
      </c>
      <c r="I96" s="47">
        <v>2016</v>
      </c>
      <c r="J96" s="47" t="s">
        <v>118</v>
      </c>
      <c r="K96" s="47">
        <v>3108242</v>
      </c>
      <c r="M96" t="str">
        <f t="shared" si="197"/>
        <v>note2016E56000015</v>
      </c>
      <c r="N96" s="19" t="s">
        <v>19</v>
      </c>
      <c r="O96" s="47">
        <v>2016</v>
      </c>
      <c r="P96" s="46" t="s">
        <v>116</v>
      </c>
    </row>
    <row r="97" spans="4:16" x14ac:dyDescent="0.2">
      <c r="D97" s="46" t="s">
        <v>122</v>
      </c>
      <c r="E97" s="46" t="s">
        <v>1117</v>
      </c>
      <c r="F97" s="46" t="s">
        <v>122</v>
      </c>
      <c r="G97" s="40" t="str">
        <f t="shared" si="198"/>
        <v>pop2016E57000003</v>
      </c>
      <c r="H97" s="47" t="s">
        <v>7</v>
      </c>
      <c r="I97" s="47">
        <v>2016</v>
      </c>
      <c r="J97" s="47" t="s">
        <v>122</v>
      </c>
      <c r="K97" s="47">
        <v>3555408</v>
      </c>
      <c r="M97" t="str">
        <f t="shared" si="197"/>
        <v>note2016E56000010</v>
      </c>
      <c r="N97" s="19" t="s">
        <v>19</v>
      </c>
      <c r="O97" s="47">
        <v>2016</v>
      </c>
      <c r="P97" s="46" t="s">
        <v>111</v>
      </c>
    </row>
    <row r="98" spans="4:16" x14ac:dyDescent="0.2">
      <c r="D98" s="46" t="s">
        <v>115</v>
      </c>
      <c r="E98" s="46" t="s">
        <v>133</v>
      </c>
      <c r="F98" s="46" t="s">
        <v>115</v>
      </c>
      <c r="G98" s="40" t="str">
        <f t="shared" si="198"/>
        <v>pop2016E56000014</v>
      </c>
      <c r="H98" s="47" t="s">
        <v>7</v>
      </c>
      <c r="I98" s="47">
        <v>2016</v>
      </c>
      <c r="J98" s="47" t="s">
        <v>115</v>
      </c>
      <c r="K98" s="47">
        <v>1733911</v>
      </c>
      <c r="M98" t="str">
        <f t="shared" si="197"/>
        <v>note2016E56000006</v>
      </c>
      <c r="N98" s="19" t="s">
        <v>19</v>
      </c>
      <c r="O98" s="47">
        <v>2016</v>
      </c>
      <c r="P98" s="46" t="s">
        <v>107</v>
      </c>
    </row>
    <row r="99" spans="4:16" x14ac:dyDescent="0.2">
      <c r="D99" s="46" t="s">
        <v>116</v>
      </c>
      <c r="E99" s="46" t="s">
        <v>134</v>
      </c>
      <c r="F99" s="46" t="s">
        <v>116</v>
      </c>
      <c r="G99" s="40" t="str">
        <f t="shared" si="198"/>
        <v>pop2016E56000015</v>
      </c>
      <c r="H99" s="47" t="s">
        <v>7</v>
      </c>
      <c r="I99" s="47">
        <v>2016</v>
      </c>
      <c r="J99" s="47" t="s">
        <v>116</v>
      </c>
      <c r="K99" s="47">
        <v>2792253</v>
      </c>
      <c r="M99" t="str">
        <f t="shared" si="197"/>
        <v>note2016E56000012</v>
      </c>
      <c r="N99" s="19" t="s">
        <v>19</v>
      </c>
      <c r="O99" s="47">
        <v>2016</v>
      </c>
      <c r="P99" s="46" t="s">
        <v>113</v>
      </c>
    </row>
    <row r="100" spans="4:16" x14ac:dyDescent="0.2">
      <c r="D100" s="46" t="s">
        <v>111</v>
      </c>
      <c r="E100" s="46" t="s">
        <v>129</v>
      </c>
      <c r="F100" s="46" t="s">
        <v>111</v>
      </c>
      <c r="G100" s="40" t="str">
        <f t="shared" si="198"/>
        <v>pop2016E56000010</v>
      </c>
      <c r="H100" s="47" t="s">
        <v>7</v>
      </c>
      <c r="I100" s="47">
        <v>2016</v>
      </c>
      <c r="J100" s="47" t="s">
        <v>111</v>
      </c>
      <c r="K100" s="47">
        <v>1794415</v>
      </c>
      <c r="M100" t="str">
        <f t="shared" si="197"/>
        <v>note2016E56000013</v>
      </c>
      <c r="N100" s="19" t="s">
        <v>19</v>
      </c>
      <c r="O100" s="47">
        <v>2016</v>
      </c>
      <c r="P100" s="46" t="s">
        <v>114</v>
      </c>
    </row>
    <row r="101" spans="4:16" x14ac:dyDescent="0.2">
      <c r="D101" s="46" t="s">
        <v>107</v>
      </c>
      <c r="E101" s="46" t="s">
        <v>125</v>
      </c>
      <c r="F101" s="46" t="s">
        <v>107</v>
      </c>
      <c r="G101" s="40" t="str">
        <f t="shared" si="198"/>
        <v>pop2016E56000006</v>
      </c>
      <c r="H101" s="47" t="s">
        <v>7</v>
      </c>
      <c r="I101" s="47">
        <v>2016</v>
      </c>
      <c r="J101" s="47" t="s">
        <v>107</v>
      </c>
      <c r="K101" s="47">
        <v>1884405</v>
      </c>
      <c r="M101" t="str">
        <f t="shared" si="197"/>
        <v>note2016E56000016</v>
      </c>
      <c r="N101" s="19" t="s">
        <v>19</v>
      </c>
      <c r="O101" s="47">
        <v>2016</v>
      </c>
      <c r="P101" s="46" t="s">
        <v>117</v>
      </c>
    </row>
    <row r="102" spans="4:16" x14ac:dyDescent="0.2">
      <c r="D102" s="46" t="s">
        <v>113</v>
      </c>
      <c r="E102" s="46" t="s">
        <v>131</v>
      </c>
      <c r="F102" s="46" t="s">
        <v>113</v>
      </c>
      <c r="G102" s="40" t="str">
        <f t="shared" si="198"/>
        <v>pop2016E56000012</v>
      </c>
      <c r="H102" s="47" t="s">
        <v>7</v>
      </c>
      <c r="I102" s="47">
        <v>2016</v>
      </c>
      <c r="J102" s="47" t="s">
        <v>113</v>
      </c>
      <c r="K102" s="47">
        <v>3012267</v>
      </c>
      <c r="M102" t="str">
        <f t="shared" si="197"/>
        <v>note2016E56000007</v>
      </c>
      <c r="N102" s="19" t="s">
        <v>19</v>
      </c>
      <c r="O102" s="47">
        <v>2016</v>
      </c>
      <c r="P102" s="46" t="s">
        <v>108</v>
      </c>
    </row>
    <row r="103" spans="4:16" x14ac:dyDescent="0.2">
      <c r="D103" s="46" t="s">
        <v>114</v>
      </c>
      <c r="E103" s="46" t="s">
        <v>132</v>
      </c>
      <c r="F103" s="46" t="s">
        <v>114</v>
      </c>
      <c r="G103" s="40" t="str">
        <f t="shared" si="198"/>
        <v>pop2016E56000013</v>
      </c>
      <c r="H103" s="47" t="s">
        <v>7</v>
      </c>
      <c r="I103" s="47">
        <v>2016</v>
      </c>
      <c r="J103" s="47" t="s">
        <v>114</v>
      </c>
      <c r="K103" s="47">
        <v>2338846</v>
      </c>
      <c r="M103" t="str">
        <f t="shared" si="197"/>
        <v>note2016E56000003</v>
      </c>
      <c r="N103" s="19" t="s">
        <v>19</v>
      </c>
      <c r="O103" s="47">
        <v>2016</v>
      </c>
      <c r="P103" s="46" t="s">
        <v>104</v>
      </c>
    </row>
    <row r="104" spans="4:16" x14ac:dyDescent="0.2">
      <c r="D104" s="46" t="s">
        <v>117</v>
      </c>
      <c r="E104" s="46" t="s">
        <v>135</v>
      </c>
      <c r="F104" s="46" t="s">
        <v>117</v>
      </c>
      <c r="G104" s="40" t="str">
        <f t="shared" si="198"/>
        <v>pop2016E56000016</v>
      </c>
      <c r="H104" s="47" t="s">
        <v>7</v>
      </c>
      <c r="I104" s="47">
        <v>2016</v>
      </c>
      <c r="J104" s="47" t="s">
        <v>117</v>
      </c>
      <c r="K104" s="47">
        <v>2574029</v>
      </c>
      <c r="M104" t="str">
        <f t="shared" si="197"/>
        <v>note2016E57000001</v>
      </c>
      <c r="N104" s="19" t="s">
        <v>19</v>
      </c>
      <c r="O104" s="47">
        <v>2016</v>
      </c>
      <c r="P104" s="46" t="s">
        <v>120</v>
      </c>
    </row>
    <row r="105" spans="4:16" x14ac:dyDescent="0.2">
      <c r="D105" s="46" t="s">
        <v>108</v>
      </c>
      <c r="E105" s="46" t="s">
        <v>126</v>
      </c>
      <c r="F105" s="46" t="s">
        <v>108</v>
      </c>
      <c r="G105" s="40" t="str">
        <f t="shared" si="198"/>
        <v>pop2016E56000007</v>
      </c>
      <c r="H105" s="47" t="s">
        <v>7</v>
      </c>
      <c r="I105" s="47">
        <v>2016</v>
      </c>
      <c r="J105" s="47" t="s">
        <v>108</v>
      </c>
      <c r="K105" s="47">
        <v>5800734</v>
      </c>
      <c r="M105" t="str">
        <f t="shared" si="197"/>
        <v>note2016E57000002</v>
      </c>
      <c r="N105" s="19" t="s">
        <v>19</v>
      </c>
      <c r="O105" s="47">
        <v>2016</v>
      </c>
      <c r="P105" s="46" t="s">
        <v>121</v>
      </c>
    </row>
    <row r="106" spans="4:16" x14ac:dyDescent="0.2">
      <c r="D106" s="46" t="s">
        <v>104</v>
      </c>
      <c r="E106" s="46" t="s">
        <v>1118</v>
      </c>
      <c r="F106" s="46" t="s">
        <v>104</v>
      </c>
      <c r="G106" s="40" t="str">
        <f t="shared" si="198"/>
        <v>pop2016E56000003</v>
      </c>
      <c r="H106" s="47" t="s">
        <v>7</v>
      </c>
      <c r="I106" s="47">
        <v>2016</v>
      </c>
      <c r="J106" s="47" t="s">
        <v>104</v>
      </c>
      <c r="K106" s="47">
        <v>2506232</v>
      </c>
      <c r="M106" t="str">
        <f t="shared" si="197"/>
        <v>note2016E57000003</v>
      </c>
      <c r="N106" s="19" t="s">
        <v>19</v>
      </c>
      <c r="O106" s="47">
        <v>2016</v>
      </c>
      <c r="P106" s="46" t="s">
        <v>122</v>
      </c>
    </row>
    <row r="107" spans="4:16" x14ac:dyDescent="0.2">
      <c r="D107" s="46"/>
      <c r="E107" s="46"/>
      <c r="F107" s="46"/>
      <c r="G107" s="40"/>
      <c r="H107" s="47"/>
      <c r="I107" s="47"/>
      <c r="J107" s="47"/>
      <c r="K107" s="47"/>
      <c r="N107" s="19"/>
      <c r="O107" s="47"/>
      <c r="P107" s="46"/>
    </row>
    <row r="108" spans="4:16" x14ac:dyDescent="0.2">
      <c r="D108" s="46"/>
      <c r="E108" s="46"/>
      <c r="F108" s="46"/>
      <c r="G108" s="40"/>
      <c r="H108" s="47"/>
      <c r="I108" s="47"/>
      <c r="J108" s="47"/>
      <c r="K108" s="47"/>
      <c r="N108" s="19"/>
      <c r="O108" s="47"/>
      <c r="P108" s="46"/>
    </row>
    <row r="109" spans="4:16" x14ac:dyDescent="0.2">
      <c r="D109" s="46"/>
      <c r="E109" s="46"/>
      <c r="F109" s="46"/>
      <c r="G109" s="40"/>
      <c r="H109" s="47"/>
      <c r="I109" s="47"/>
      <c r="J109" s="47"/>
      <c r="K109" s="47"/>
      <c r="N109" s="19"/>
      <c r="O109" s="47"/>
      <c r="P109" s="46"/>
    </row>
    <row r="110" spans="4:16" x14ac:dyDescent="0.2">
      <c r="D110" s="46"/>
      <c r="E110" s="46"/>
      <c r="F110" s="46"/>
      <c r="G110" s="40"/>
      <c r="H110" s="47"/>
      <c r="I110" s="47"/>
      <c r="J110" s="47"/>
      <c r="K110" s="47"/>
      <c r="N110" s="19"/>
      <c r="O110" s="47"/>
      <c r="P110" s="46"/>
    </row>
    <row r="111" spans="4:16" x14ac:dyDescent="0.2">
      <c r="D111" s="46"/>
      <c r="E111" s="46"/>
      <c r="F111" s="46"/>
      <c r="G111" s="40"/>
      <c r="H111" s="47"/>
      <c r="I111" s="47"/>
      <c r="J111" s="47"/>
      <c r="K111" s="47"/>
      <c r="N111" s="19"/>
      <c r="O111" s="47"/>
      <c r="P111" s="46"/>
    </row>
    <row r="112" spans="4:16" x14ac:dyDescent="0.2">
      <c r="D112" s="46"/>
      <c r="E112" s="46"/>
      <c r="F112" s="46"/>
      <c r="G112" s="40"/>
      <c r="H112" s="47"/>
      <c r="I112" s="47"/>
      <c r="J112" s="47"/>
      <c r="K112" s="47"/>
      <c r="N112" s="19"/>
      <c r="O112" s="47"/>
      <c r="P112" s="46"/>
    </row>
    <row r="113" spans="4:16" x14ac:dyDescent="0.2">
      <c r="D113" s="46"/>
      <c r="E113" s="46"/>
      <c r="F113" s="46"/>
      <c r="G113" s="40"/>
      <c r="H113" s="47"/>
      <c r="I113" s="47"/>
      <c r="J113" s="47"/>
      <c r="K113" s="47"/>
      <c r="N113" s="19"/>
      <c r="O113" s="47"/>
      <c r="P113" s="46"/>
    </row>
    <row r="114" spans="4:16" x14ac:dyDescent="0.2">
      <c r="D114" s="46"/>
      <c r="E114" s="46"/>
      <c r="F114" s="46"/>
      <c r="G114" s="40"/>
      <c r="H114" s="47"/>
      <c r="I114" s="47"/>
      <c r="J114" s="47"/>
      <c r="K114" s="47"/>
      <c r="N114" s="19"/>
      <c r="O114" s="47"/>
      <c r="P114" s="46"/>
    </row>
    <row r="115" spans="4:16" x14ac:dyDescent="0.2">
      <c r="D115" s="46"/>
      <c r="E115" s="46"/>
      <c r="F115" s="46"/>
      <c r="G115" s="40"/>
      <c r="H115" s="47"/>
      <c r="I115" s="47"/>
      <c r="J115" s="47"/>
      <c r="K115" s="47"/>
      <c r="N115" s="19"/>
      <c r="O115" s="47"/>
      <c r="P115" s="46"/>
    </row>
    <row r="116" spans="4:16" x14ac:dyDescent="0.2">
      <c r="D116" s="46"/>
      <c r="E116" s="46"/>
      <c r="F116" s="46"/>
      <c r="G116" s="40"/>
      <c r="H116" s="47"/>
      <c r="I116" s="47"/>
      <c r="J116" s="47"/>
      <c r="K116" s="47"/>
      <c r="N116" s="19"/>
      <c r="O116" s="47"/>
      <c r="P116" s="46"/>
    </row>
    <row r="117" spans="4:16" x14ac:dyDescent="0.2">
      <c r="D117" s="46"/>
      <c r="E117" s="46"/>
      <c r="F117" s="46"/>
      <c r="G117" s="40"/>
      <c r="H117" s="47"/>
      <c r="I117" s="47"/>
      <c r="J117" s="47"/>
      <c r="K117" s="47"/>
      <c r="N117" s="19"/>
      <c r="O117" s="47"/>
      <c r="P117" s="46"/>
    </row>
    <row r="118" spans="4:16" x14ac:dyDescent="0.2">
      <c r="D118" s="46"/>
      <c r="E118" s="46"/>
      <c r="F118" s="46"/>
      <c r="G118" s="40"/>
      <c r="H118" s="47"/>
      <c r="I118" s="47"/>
      <c r="J118" s="47"/>
      <c r="K118" s="47"/>
      <c r="N118" s="19"/>
      <c r="O118" s="47"/>
      <c r="P118" s="46"/>
    </row>
    <row r="119" spans="4:16" x14ac:dyDescent="0.2">
      <c r="D119" s="46"/>
      <c r="E119" s="46"/>
      <c r="F119" s="46"/>
      <c r="G119" s="40"/>
      <c r="H119" s="47"/>
      <c r="I119" s="47"/>
      <c r="J119" s="47"/>
      <c r="K119" s="47"/>
      <c r="N119" s="19"/>
      <c r="O119" s="47"/>
      <c r="P119" s="46"/>
    </row>
    <row r="120" spans="4:16" x14ac:dyDescent="0.2">
      <c r="D120" s="46"/>
      <c r="E120" s="46"/>
      <c r="F120" s="46"/>
      <c r="G120" s="40"/>
      <c r="H120" s="47"/>
      <c r="I120" s="47"/>
      <c r="J120" s="47"/>
      <c r="K120" s="47"/>
      <c r="N120" s="19"/>
      <c r="O120" s="47"/>
      <c r="P120" s="46"/>
    </row>
    <row r="121" spans="4:16" x14ac:dyDescent="0.2">
      <c r="D121" s="46"/>
      <c r="E121" s="46"/>
      <c r="F121" s="46"/>
      <c r="G121" s="40"/>
      <c r="H121" s="47"/>
      <c r="I121" s="47"/>
      <c r="J121" s="47"/>
      <c r="K121" s="47"/>
      <c r="N121" s="19"/>
      <c r="O121" s="47"/>
      <c r="P121" s="46"/>
    </row>
    <row r="122" spans="4:16" x14ac:dyDescent="0.2">
      <c r="D122" s="46"/>
      <c r="E122" s="46"/>
      <c r="F122" s="46"/>
      <c r="G122" s="40"/>
      <c r="H122" s="47"/>
      <c r="I122" s="47"/>
      <c r="J122" s="47"/>
      <c r="K122" s="47"/>
      <c r="N122" s="19"/>
      <c r="O122" s="47"/>
      <c r="P122" s="46"/>
    </row>
    <row r="123" spans="4:16" x14ac:dyDescent="0.2">
      <c r="D123" s="46"/>
      <c r="E123" s="46"/>
      <c r="F123" s="46"/>
      <c r="G123" s="40"/>
      <c r="H123" s="47"/>
      <c r="I123" s="47"/>
      <c r="J123" s="47"/>
      <c r="K123" s="47"/>
      <c r="N123" s="19"/>
      <c r="O123" s="47"/>
      <c r="P123" s="46"/>
    </row>
    <row r="124" spans="4:16" x14ac:dyDescent="0.2">
      <c r="D124" s="46"/>
      <c r="E124" s="46"/>
      <c r="F124" s="46"/>
      <c r="G124" s="40"/>
      <c r="H124" s="47"/>
      <c r="I124" s="47"/>
      <c r="J124" s="47"/>
      <c r="K124" s="47"/>
      <c r="N124" s="19"/>
      <c r="O124" s="47"/>
      <c r="P124" s="46"/>
    </row>
    <row r="125" spans="4:16" x14ac:dyDescent="0.2">
      <c r="D125" s="46"/>
      <c r="E125" s="46"/>
      <c r="F125" s="46"/>
      <c r="G125" s="40"/>
      <c r="H125" s="47"/>
      <c r="I125" s="47"/>
      <c r="J125" s="47"/>
      <c r="K125" s="47"/>
      <c r="N125" s="19"/>
      <c r="O125" s="47"/>
      <c r="P125" s="46"/>
    </row>
    <row r="126" spans="4:16" x14ac:dyDescent="0.2">
      <c r="D126" s="46"/>
      <c r="E126" s="46"/>
      <c r="F126" s="46"/>
      <c r="G126" s="40"/>
      <c r="H126" s="47"/>
      <c r="I126" s="47"/>
      <c r="J126" s="47"/>
      <c r="K126" s="47"/>
      <c r="N126" s="19"/>
      <c r="O126" s="47"/>
      <c r="P126" s="46"/>
    </row>
    <row r="127" spans="4:16" x14ac:dyDescent="0.2">
      <c r="D127" s="46"/>
      <c r="E127" s="46"/>
      <c r="F127" s="46"/>
      <c r="G127" s="40"/>
      <c r="H127" s="47"/>
      <c r="I127" s="47"/>
      <c r="J127" s="47"/>
      <c r="K127" s="47"/>
      <c r="N127" s="19"/>
      <c r="O127" s="47"/>
      <c r="P127" s="46"/>
    </row>
    <row r="128" spans="4:16" x14ac:dyDescent="0.2">
      <c r="D128" s="46"/>
      <c r="E128" s="46"/>
      <c r="F128" s="46"/>
      <c r="G128" s="40"/>
      <c r="H128" s="47"/>
      <c r="I128" s="47"/>
      <c r="J128" s="47"/>
      <c r="K128" s="47"/>
      <c r="N128" s="19"/>
      <c r="O128" s="47"/>
      <c r="P128" s="46"/>
    </row>
    <row r="129" spans="4:16" x14ac:dyDescent="0.2">
      <c r="D129" s="46"/>
      <c r="E129" s="46"/>
      <c r="F129" s="46"/>
      <c r="G129" s="40"/>
      <c r="H129" s="47"/>
      <c r="I129" s="47"/>
      <c r="J129" s="47"/>
      <c r="K129" s="47"/>
      <c r="N129" s="19"/>
      <c r="O129" s="47"/>
      <c r="P129" s="46"/>
    </row>
    <row r="130" spans="4:16" x14ac:dyDescent="0.2">
      <c r="D130" s="46"/>
      <c r="E130" s="46"/>
      <c r="F130" s="46"/>
      <c r="G130" s="40"/>
      <c r="H130" s="47"/>
      <c r="I130" s="47"/>
      <c r="J130" s="47"/>
      <c r="K130" s="47"/>
      <c r="N130" s="19"/>
      <c r="O130" s="47"/>
      <c r="P130" s="46"/>
    </row>
    <row r="131" spans="4:16" x14ac:dyDescent="0.2">
      <c r="D131" s="46"/>
      <c r="E131" s="46"/>
      <c r="F131" s="46"/>
      <c r="G131" s="40"/>
      <c r="H131" s="47"/>
      <c r="I131" s="47"/>
      <c r="J131" s="47"/>
      <c r="K131" s="47"/>
      <c r="N131" s="19"/>
      <c r="O131" s="47"/>
      <c r="P131" s="46"/>
    </row>
    <row r="132" spans="4:16" x14ac:dyDescent="0.2">
      <c r="D132" s="46"/>
      <c r="E132" s="46"/>
      <c r="F132" s="46"/>
      <c r="G132" s="40"/>
      <c r="H132" s="47"/>
      <c r="I132" s="47"/>
      <c r="J132" s="47"/>
      <c r="K132" s="47"/>
      <c r="N132" s="19"/>
      <c r="O132" s="47"/>
      <c r="P132" s="46"/>
    </row>
    <row r="133" spans="4:16" x14ac:dyDescent="0.2">
      <c r="D133" s="46"/>
      <c r="E133" s="46"/>
      <c r="F133" s="46"/>
      <c r="G133" s="40"/>
      <c r="H133" s="47"/>
      <c r="I133" s="47"/>
      <c r="J133" s="47"/>
      <c r="K133" s="47"/>
      <c r="N133" s="19"/>
      <c r="O133" s="47"/>
      <c r="P133" s="46"/>
    </row>
    <row r="134" spans="4:16" x14ac:dyDescent="0.2">
      <c r="D134" s="46"/>
      <c r="E134" s="46"/>
      <c r="F134" s="46"/>
      <c r="G134" s="40"/>
      <c r="H134" s="47"/>
      <c r="I134" s="47"/>
      <c r="J134" s="47"/>
      <c r="K134" s="47"/>
      <c r="N134" s="19"/>
      <c r="O134" s="47"/>
      <c r="P134" s="46"/>
    </row>
    <row r="135" spans="4:16" x14ac:dyDescent="0.2">
      <c r="D135" s="46"/>
      <c r="E135" s="46"/>
      <c r="F135" s="46"/>
      <c r="G135" s="40"/>
      <c r="H135" s="47"/>
      <c r="I135" s="47"/>
      <c r="J135" s="47"/>
      <c r="K135" s="47"/>
      <c r="N135" s="19"/>
      <c r="O135" s="47"/>
      <c r="P135" s="46"/>
    </row>
    <row r="136" spans="4:16" x14ac:dyDescent="0.2">
      <c r="D136" s="46"/>
      <c r="E136" s="46"/>
      <c r="F136" s="46"/>
      <c r="G136" s="40"/>
      <c r="H136" s="47"/>
      <c r="I136" s="47"/>
      <c r="J136" s="47"/>
      <c r="K136" s="47"/>
      <c r="N136" s="19"/>
      <c r="O136" s="47"/>
      <c r="P136" s="46"/>
    </row>
    <row r="137" spans="4:16" x14ac:dyDescent="0.2">
      <c r="D137" s="46"/>
      <c r="E137" s="46"/>
      <c r="F137" s="46"/>
      <c r="G137" s="40"/>
      <c r="H137" s="47"/>
      <c r="I137" s="47"/>
      <c r="J137" s="47"/>
      <c r="K137" s="47"/>
      <c r="N137" s="19"/>
      <c r="O137" s="47"/>
      <c r="P137" s="46"/>
    </row>
    <row r="138" spans="4:16" x14ac:dyDescent="0.2">
      <c r="D138" s="46"/>
      <c r="E138" s="46"/>
      <c r="F138" s="46"/>
      <c r="G138" s="40"/>
      <c r="H138" s="47"/>
      <c r="I138" s="47"/>
      <c r="J138" s="47"/>
      <c r="K138" s="47"/>
      <c r="N138" s="19"/>
      <c r="O138" s="47"/>
      <c r="P138" s="46"/>
    </row>
    <row r="139" spans="4:16" x14ac:dyDescent="0.2">
      <c r="D139" s="46"/>
      <c r="E139" s="46"/>
      <c r="F139" s="46"/>
      <c r="G139" s="40"/>
      <c r="H139" s="47"/>
      <c r="I139" s="47"/>
      <c r="J139" s="47"/>
      <c r="K139" s="47"/>
      <c r="N139" s="19"/>
      <c r="O139" s="47"/>
      <c r="P139" s="46"/>
    </row>
    <row r="140" spans="4:16" x14ac:dyDescent="0.2">
      <c r="D140" s="46"/>
      <c r="E140" s="46"/>
      <c r="F140" s="46"/>
      <c r="G140" s="40"/>
      <c r="H140" s="47"/>
      <c r="I140" s="47"/>
      <c r="J140" s="47"/>
      <c r="K140" s="47"/>
      <c r="N140" s="19"/>
      <c r="O140" s="47"/>
      <c r="P140" s="46"/>
    </row>
    <row r="141" spans="4:16" x14ac:dyDescent="0.2">
      <c r="D141" s="46"/>
      <c r="E141" s="46"/>
      <c r="F141" s="46"/>
      <c r="G141" s="40"/>
      <c r="H141" s="47"/>
      <c r="I141" s="47"/>
      <c r="J141" s="47"/>
      <c r="K141" s="47"/>
      <c r="N141" s="19"/>
      <c r="O141" s="47"/>
      <c r="P141" s="46"/>
    </row>
    <row r="142" spans="4:16" x14ac:dyDescent="0.2">
      <c r="D142" s="46"/>
      <c r="E142" s="46"/>
      <c r="F142" s="46"/>
      <c r="G142" s="40"/>
      <c r="H142" s="47"/>
      <c r="I142" s="47"/>
      <c r="J142" s="47"/>
      <c r="K142" s="47"/>
      <c r="N142" s="19"/>
      <c r="O142" s="47"/>
      <c r="P142" s="46"/>
    </row>
    <row r="143" spans="4:16" x14ac:dyDescent="0.2">
      <c r="D143" s="46"/>
      <c r="E143" s="46"/>
      <c r="F143" s="46"/>
      <c r="G143" s="40"/>
      <c r="H143" s="47"/>
      <c r="I143" s="47"/>
      <c r="J143" s="47"/>
      <c r="K143" s="47"/>
      <c r="N143" s="19"/>
      <c r="O143" s="47"/>
      <c r="P143" s="46"/>
    </row>
    <row r="144" spans="4:16" x14ac:dyDescent="0.2">
      <c r="D144" s="46"/>
      <c r="E144" s="46"/>
      <c r="F144" s="46"/>
      <c r="G144" s="40"/>
      <c r="H144" s="47"/>
      <c r="I144" s="47"/>
      <c r="J144" s="47"/>
      <c r="K144" s="47"/>
      <c r="N144" s="19"/>
      <c r="O144" s="47"/>
      <c r="P144" s="46"/>
    </row>
    <row r="145" spans="4:16" x14ac:dyDescent="0.2">
      <c r="D145" s="46"/>
      <c r="E145" s="46"/>
      <c r="F145" s="46"/>
      <c r="G145" s="40"/>
      <c r="H145" s="47"/>
      <c r="I145" s="47"/>
      <c r="J145" s="47"/>
      <c r="K145" s="47"/>
      <c r="N145" s="19"/>
      <c r="O145" s="47"/>
      <c r="P145" s="46"/>
    </row>
    <row r="146" spans="4:16" x14ac:dyDescent="0.2">
      <c r="D146" s="46"/>
      <c r="E146" s="46"/>
      <c r="F146" s="46"/>
      <c r="G146" s="40"/>
      <c r="H146" s="47"/>
      <c r="I146" s="47"/>
      <c r="J146" s="47"/>
      <c r="K146" s="47"/>
      <c r="N146" s="19"/>
      <c r="O146" s="47"/>
      <c r="P146" s="46"/>
    </row>
    <row r="147" spans="4:16" x14ac:dyDescent="0.2">
      <c r="D147" s="46"/>
      <c r="E147" s="46"/>
      <c r="F147" s="46"/>
      <c r="G147" s="40"/>
      <c r="H147" s="47"/>
      <c r="I147" s="47"/>
      <c r="J147" s="47"/>
      <c r="K147" s="47"/>
      <c r="N147" s="19"/>
      <c r="O147" s="47"/>
      <c r="P147" s="46"/>
    </row>
    <row r="148" spans="4:16" x14ac:dyDescent="0.2">
      <c r="D148" s="46"/>
      <c r="E148" s="46"/>
      <c r="F148" s="46"/>
      <c r="G148" s="40"/>
      <c r="H148" s="47"/>
      <c r="I148" s="47"/>
      <c r="J148" s="47"/>
      <c r="K148" s="47"/>
      <c r="N148" s="19"/>
      <c r="O148" s="47"/>
      <c r="P148" s="46"/>
    </row>
    <row r="149" spans="4:16" x14ac:dyDescent="0.2">
      <c r="D149" s="46"/>
      <c r="E149" s="46"/>
      <c r="F149" s="46"/>
      <c r="G149" s="40"/>
      <c r="H149" s="47"/>
      <c r="I149" s="47"/>
      <c r="J149" s="47"/>
      <c r="K149" s="47"/>
      <c r="N149" s="19"/>
      <c r="O149" s="47"/>
      <c r="P149" s="46"/>
    </row>
    <row r="150" spans="4:16" x14ac:dyDescent="0.2">
      <c r="D150" s="46"/>
      <c r="E150" s="46"/>
      <c r="F150" s="46"/>
      <c r="G150" s="40"/>
      <c r="H150" s="47"/>
      <c r="I150" s="47"/>
      <c r="J150" s="47"/>
      <c r="K150" s="47"/>
      <c r="N150" s="19"/>
      <c r="O150" s="47"/>
      <c r="P150" s="46"/>
    </row>
    <row r="151" spans="4:16" x14ac:dyDescent="0.2">
      <c r="D151" s="46"/>
      <c r="E151" s="46"/>
      <c r="F151" s="46"/>
      <c r="G151" s="40"/>
      <c r="H151" s="47"/>
      <c r="I151" s="47"/>
      <c r="J151" s="47"/>
      <c r="K151" s="47"/>
      <c r="N151" s="19"/>
      <c r="O151" s="47"/>
      <c r="P151" s="46"/>
    </row>
    <row r="152" spans="4:16" x14ac:dyDescent="0.2">
      <c r="D152" s="46"/>
      <c r="E152" s="46"/>
      <c r="F152" s="46"/>
      <c r="G152" s="40"/>
      <c r="H152" s="47"/>
      <c r="I152" s="47"/>
      <c r="J152" s="47"/>
      <c r="K152" s="47"/>
      <c r="N152" s="19"/>
      <c r="O152" s="47"/>
      <c r="P152" s="46"/>
    </row>
    <row r="153" spans="4:16" x14ac:dyDescent="0.2">
      <c r="D153" s="46"/>
      <c r="E153" s="46"/>
      <c r="F153" s="46"/>
      <c r="G153" s="40"/>
      <c r="H153" s="47"/>
      <c r="I153" s="47"/>
      <c r="J153" s="47"/>
      <c r="K153" s="47"/>
      <c r="N153" s="19"/>
      <c r="O153" s="47"/>
      <c r="P153" s="46"/>
    </row>
    <row r="154" spans="4:16" x14ac:dyDescent="0.2">
      <c r="D154" s="46"/>
      <c r="E154" s="46"/>
      <c r="F154" s="46"/>
      <c r="G154" s="40"/>
      <c r="H154" s="47"/>
      <c r="I154" s="47"/>
      <c r="J154" s="47"/>
      <c r="K154" s="47"/>
      <c r="N154" s="19"/>
      <c r="O154" s="47"/>
      <c r="P154" s="46"/>
    </row>
    <row r="155" spans="4:16" x14ac:dyDescent="0.2">
      <c r="D155" s="46"/>
      <c r="E155" s="46"/>
      <c r="F155" s="46"/>
      <c r="G155" s="40"/>
      <c r="H155" s="47"/>
      <c r="I155" s="47"/>
      <c r="J155" s="47"/>
      <c r="K155" s="47"/>
      <c r="N155" s="19"/>
      <c r="O155" s="47"/>
      <c r="P155" s="46"/>
    </row>
    <row r="156" spans="4:16" x14ac:dyDescent="0.2">
      <c r="D156" s="46"/>
      <c r="E156" s="46"/>
      <c r="F156" s="46"/>
      <c r="G156" s="40"/>
      <c r="H156" s="47"/>
      <c r="I156" s="47"/>
      <c r="J156" s="47"/>
      <c r="K156" s="47"/>
      <c r="N156" s="19"/>
      <c r="O156" s="47"/>
      <c r="P156" s="46"/>
    </row>
    <row r="157" spans="4:16" x14ac:dyDescent="0.2">
      <c r="D157" s="46"/>
      <c r="E157" s="46"/>
      <c r="F157" s="46"/>
      <c r="G157" s="40"/>
      <c r="H157" s="47"/>
      <c r="I157" s="47"/>
      <c r="J157" s="47"/>
      <c r="K157" s="47"/>
      <c r="N157" s="19"/>
      <c r="O157" s="47"/>
      <c r="P157" s="46"/>
    </row>
    <row r="158" spans="4:16" x14ac:dyDescent="0.2">
      <c r="D158" s="46"/>
      <c r="E158" s="46"/>
      <c r="F158" s="46"/>
      <c r="G158" s="40"/>
      <c r="H158" s="47"/>
      <c r="I158" s="47"/>
      <c r="J158" s="47"/>
      <c r="K158" s="47"/>
      <c r="N158" s="19"/>
      <c r="O158" s="47"/>
      <c r="P158" s="46"/>
    </row>
    <row r="159" spans="4:16" x14ac:dyDescent="0.2">
      <c r="D159" s="46"/>
      <c r="E159" s="46"/>
      <c r="F159" s="46"/>
      <c r="G159" s="40"/>
      <c r="H159" s="47"/>
      <c r="I159" s="47"/>
      <c r="J159" s="47"/>
      <c r="K159" s="47"/>
      <c r="N159" s="19"/>
      <c r="O159" s="47"/>
      <c r="P159" s="46"/>
    </row>
    <row r="160" spans="4:16" x14ac:dyDescent="0.2">
      <c r="D160" s="46"/>
      <c r="E160" s="46"/>
      <c r="F160" s="46"/>
      <c r="G160" s="40"/>
      <c r="H160" s="47"/>
      <c r="I160" s="47"/>
      <c r="J160" s="47"/>
      <c r="K160" s="47"/>
      <c r="N160" s="19"/>
      <c r="O160" s="47"/>
      <c r="P160" s="46"/>
    </row>
    <row r="161" spans="4:16" x14ac:dyDescent="0.2">
      <c r="D161" s="46"/>
      <c r="E161" s="46"/>
      <c r="F161" s="46"/>
      <c r="G161" s="40"/>
      <c r="H161" s="47"/>
      <c r="I161" s="47"/>
      <c r="J161" s="47"/>
      <c r="K161" s="47"/>
      <c r="N161" s="19"/>
      <c r="O161" s="47"/>
      <c r="P161" s="46"/>
    </row>
    <row r="162" spans="4:16" x14ac:dyDescent="0.2">
      <c r="D162" s="46"/>
      <c r="E162" s="46"/>
      <c r="F162" s="46"/>
      <c r="G162" s="40"/>
      <c r="H162" s="47"/>
      <c r="I162" s="47"/>
      <c r="J162" s="47"/>
      <c r="K162" s="47"/>
      <c r="N162" s="19"/>
      <c r="O162" s="47"/>
      <c r="P162" s="46"/>
    </row>
    <row r="163" spans="4:16" x14ac:dyDescent="0.2">
      <c r="D163" s="46"/>
      <c r="E163" s="46"/>
      <c r="F163" s="46"/>
      <c r="G163" s="40"/>
      <c r="H163" s="47"/>
      <c r="I163" s="47"/>
      <c r="J163" s="47"/>
      <c r="K163" s="47"/>
      <c r="N163" s="19"/>
      <c r="O163" s="47"/>
      <c r="P163" s="46"/>
    </row>
    <row r="164" spans="4:16" x14ac:dyDescent="0.2">
      <c r="D164" s="46"/>
      <c r="E164" s="46"/>
      <c r="F164" s="46"/>
      <c r="G164" s="40"/>
      <c r="H164" s="47"/>
      <c r="I164" s="47"/>
      <c r="J164" s="47"/>
      <c r="K164" s="47"/>
      <c r="N164" s="19"/>
      <c r="O164" s="47"/>
      <c r="P164" s="46"/>
    </row>
    <row r="165" spans="4:16" x14ac:dyDescent="0.2">
      <c r="D165" s="46"/>
      <c r="E165" s="46"/>
      <c r="F165" s="46"/>
      <c r="G165" s="40"/>
      <c r="H165" s="47"/>
      <c r="I165" s="47"/>
      <c r="J165" s="47"/>
      <c r="K165" s="47"/>
      <c r="N165" s="19"/>
      <c r="O165" s="47"/>
      <c r="P165" s="46"/>
    </row>
    <row r="166" spans="4:16" x14ac:dyDescent="0.2">
      <c r="D166" s="46"/>
      <c r="E166" s="46"/>
      <c r="F166" s="46"/>
      <c r="G166" s="40"/>
      <c r="H166" s="47"/>
      <c r="I166" s="47"/>
      <c r="J166" s="47"/>
      <c r="K166" s="47"/>
      <c r="N166" s="19"/>
      <c r="O166" s="47"/>
      <c r="P166" s="46"/>
    </row>
    <row r="167" spans="4:16" x14ac:dyDescent="0.2">
      <c r="D167" s="46"/>
      <c r="E167" s="46"/>
      <c r="F167" s="46"/>
      <c r="G167" s="40"/>
      <c r="H167" s="47"/>
      <c r="I167" s="47"/>
      <c r="J167" s="47"/>
      <c r="K167" s="47"/>
      <c r="N167" s="19"/>
      <c r="O167" s="47"/>
      <c r="P167" s="46"/>
    </row>
    <row r="168" spans="4:16" x14ac:dyDescent="0.2">
      <c r="D168" s="46"/>
      <c r="E168" s="46"/>
      <c r="F168" s="46"/>
      <c r="G168" s="40"/>
      <c r="H168" s="47"/>
      <c r="I168" s="47"/>
      <c r="J168" s="47"/>
      <c r="K168" s="47"/>
      <c r="N168" s="19"/>
      <c r="O168" s="47"/>
      <c r="P168" s="46"/>
    </row>
    <row r="169" spans="4:16" x14ac:dyDescent="0.2">
      <c r="D169" s="46"/>
      <c r="E169" s="46"/>
      <c r="F169" s="46"/>
      <c r="G169" s="40"/>
      <c r="H169" s="47"/>
      <c r="I169" s="47"/>
      <c r="J169" s="47"/>
      <c r="K169" s="47"/>
      <c r="N169" s="19"/>
      <c r="O169" s="47"/>
      <c r="P169" s="46"/>
    </row>
    <row r="170" spans="4:16" x14ac:dyDescent="0.2">
      <c r="D170" s="46"/>
      <c r="E170" s="46"/>
      <c r="F170" s="46"/>
      <c r="G170" s="40"/>
      <c r="H170" s="47"/>
      <c r="I170" s="47"/>
      <c r="J170" s="47"/>
      <c r="K170" s="47"/>
      <c r="N170" s="19"/>
      <c r="O170" s="47"/>
      <c r="P170" s="46"/>
    </row>
    <row r="171" spans="4:16" x14ac:dyDescent="0.2">
      <c r="D171" s="46"/>
      <c r="E171" s="46"/>
      <c r="F171" s="46"/>
      <c r="G171" s="40"/>
      <c r="H171" s="47"/>
      <c r="I171" s="47"/>
      <c r="J171" s="47"/>
      <c r="K171" s="47"/>
      <c r="N171" s="19"/>
      <c r="O171" s="47"/>
      <c r="P171" s="46"/>
    </row>
    <row r="172" spans="4:16" x14ac:dyDescent="0.2">
      <c r="D172" s="46"/>
      <c r="E172" s="46"/>
      <c r="F172" s="46"/>
      <c r="G172" s="40"/>
      <c r="H172" s="47"/>
      <c r="I172" s="47"/>
      <c r="J172" s="47"/>
      <c r="K172" s="47"/>
      <c r="N172" s="19"/>
      <c r="O172" s="47"/>
      <c r="P172" s="46"/>
    </row>
    <row r="173" spans="4:16" x14ac:dyDescent="0.2">
      <c r="D173" s="46"/>
      <c r="E173" s="46"/>
      <c r="F173" s="46"/>
      <c r="G173" s="40"/>
      <c r="H173" s="47"/>
      <c r="I173" s="47"/>
      <c r="J173" s="47"/>
      <c r="K173" s="47"/>
      <c r="N173" s="19"/>
      <c r="O173" s="47"/>
      <c r="P173" s="46"/>
    </row>
    <row r="174" spans="4:16" x14ac:dyDescent="0.2">
      <c r="D174" s="46"/>
      <c r="E174" s="46"/>
      <c r="F174" s="46"/>
      <c r="G174" s="40"/>
      <c r="H174" s="47"/>
      <c r="I174" s="47"/>
      <c r="J174" s="47"/>
      <c r="K174" s="47"/>
      <c r="N174" s="19"/>
      <c r="O174" s="47"/>
      <c r="P174" s="46"/>
    </row>
    <row r="175" spans="4:16" x14ac:dyDescent="0.2">
      <c r="D175" s="46"/>
      <c r="E175" s="46"/>
      <c r="F175" s="46"/>
      <c r="G175" s="40"/>
      <c r="H175" s="47"/>
      <c r="I175" s="47"/>
      <c r="J175" s="47"/>
      <c r="K175" s="47"/>
      <c r="N175" s="19"/>
      <c r="O175" s="47"/>
      <c r="P175" s="46"/>
    </row>
    <row r="176" spans="4:16" x14ac:dyDescent="0.2">
      <c r="D176" s="46"/>
      <c r="E176" s="46"/>
      <c r="F176" s="46"/>
      <c r="G176" s="40"/>
      <c r="H176" s="47"/>
      <c r="I176" s="47"/>
      <c r="J176" s="47"/>
      <c r="K176" s="47"/>
      <c r="N176" s="19"/>
      <c r="O176" s="47"/>
      <c r="P176" s="46"/>
    </row>
    <row r="177" spans="4:16" x14ac:dyDescent="0.2">
      <c r="D177" s="46"/>
      <c r="E177" s="46"/>
      <c r="F177" s="46"/>
      <c r="G177" s="40"/>
      <c r="H177" s="47"/>
      <c r="I177" s="47"/>
      <c r="J177" s="47"/>
      <c r="K177" s="47"/>
      <c r="N177" s="19"/>
      <c r="O177" s="47"/>
      <c r="P177" s="46"/>
    </row>
    <row r="178" spans="4:16" x14ac:dyDescent="0.2">
      <c r="D178" s="46"/>
      <c r="E178" s="46"/>
      <c r="F178" s="46"/>
      <c r="G178" s="40"/>
      <c r="H178" s="47"/>
      <c r="I178" s="47"/>
      <c r="J178" s="47"/>
      <c r="K178" s="47"/>
      <c r="N178" s="19"/>
      <c r="O178" s="47"/>
      <c r="P178" s="46"/>
    </row>
    <row r="179" spans="4:16" x14ac:dyDescent="0.2">
      <c r="D179" s="46"/>
      <c r="E179" s="46"/>
      <c r="F179" s="46"/>
      <c r="G179" s="40"/>
      <c r="H179" s="47"/>
      <c r="I179" s="47"/>
      <c r="J179" s="47"/>
      <c r="K179" s="47"/>
      <c r="N179" s="19"/>
      <c r="O179" s="47"/>
      <c r="P179" s="46"/>
    </row>
    <row r="180" spans="4:16" x14ac:dyDescent="0.2">
      <c r="D180" s="46"/>
      <c r="E180" s="46"/>
      <c r="F180" s="46"/>
      <c r="G180" s="40"/>
      <c r="H180" s="47"/>
      <c r="I180" s="47"/>
      <c r="J180" s="47"/>
      <c r="K180" s="47"/>
      <c r="N180" s="19"/>
      <c r="O180" s="47"/>
      <c r="P180" s="46"/>
    </row>
    <row r="181" spans="4:16" x14ac:dyDescent="0.2">
      <c r="D181" s="46"/>
      <c r="E181" s="46"/>
      <c r="F181" s="46"/>
      <c r="G181" s="40"/>
      <c r="H181" s="47"/>
      <c r="I181" s="47"/>
      <c r="J181" s="47"/>
      <c r="K181" s="47"/>
      <c r="N181" s="19"/>
      <c r="O181" s="47"/>
      <c r="P181" s="46"/>
    </row>
    <row r="182" spans="4:16" x14ac:dyDescent="0.2">
      <c r="D182" s="46"/>
      <c r="E182" s="46"/>
      <c r="F182" s="46"/>
      <c r="G182" s="40"/>
      <c r="H182" s="47"/>
      <c r="I182" s="47"/>
      <c r="J182" s="47"/>
      <c r="K182" s="47"/>
      <c r="N182" s="19"/>
      <c r="O182" s="47"/>
      <c r="P182" s="46"/>
    </row>
    <row r="183" spans="4:16" x14ac:dyDescent="0.2">
      <c r="D183" s="46"/>
      <c r="E183" s="46"/>
      <c r="F183" s="46"/>
      <c r="G183" s="40"/>
      <c r="H183" s="47"/>
      <c r="I183" s="47"/>
      <c r="J183" s="47"/>
      <c r="K183" s="47"/>
      <c r="N183" s="19"/>
      <c r="O183" s="47"/>
      <c r="P183" s="46"/>
    </row>
    <row r="184" spans="4:16" x14ac:dyDescent="0.2">
      <c r="D184" s="46"/>
      <c r="E184" s="46"/>
      <c r="F184" s="46"/>
      <c r="G184" s="40"/>
      <c r="H184" s="47"/>
      <c r="I184" s="47"/>
      <c r="J184" s="47"/>
      <c r="K184" s="47"/>
      <c r="N184" s="19"/>
      <c r="O184" s="47"/>
      <c r="P184" s="46"/>
    </row>
    <row r="185" spans="4:16" x14ac:dyDescent="0.2">
      <c r="D185" s="46"/>
      <c r="E185" s="46"/>
      <c r="F185" s="46"/>
      <c r="G185" s="40"/>
      <c r="H185" s="47"/>
      <c r="I185" s="47"/>
      <c r="J185" s="47"/>
      <c r="K185" s="47"/>
      <c r="N185" s="19"/>
      <c r="O185" s="47"/>
      <c r="P185" s="46"/>
    </row>
    <row r="186" spans="4:16" x14ac:dyDescent="0.2">
      <c r="D186" s="46"/>
      <c r="E186" s="46"/>
      <c r="F186" s="46"/>
      <c r="G186" s="40"/>
      <c r="H186" s="47"/>
      <c r="I186" s="47"/>
      <c r="J186" s="47"/>
      <c r="K186" s="47"/>
      <c r="N186" s="19"/>
      <c r="O186" s="47"/>
      <c r="P186" s="46"/>
    </row>
    <row r="187" spans="4:16" x14ac:dyDescent="0.2">
      <c r="D187" s="46"/>
      <c r="E187" s="46"/>
      <c r="F187" s="46"/>
      <c r="G187" s="40"/>
      <c r="H187" s="47"/>
      <c r="I187" s="47"/>
      <c r="J187" s="47"/>
      <c r="K187" s="47"/>
      <c r="N187" s="19"/>
      <c r="O187" s="47"/>
      <c r="P187" s="46"/>
    </row>
    <row r="188" spans="4:16" x14ac:dyDescent="0.2">
      <c r="D188" s="46"/>
      <c r="E188" s="46"/>
      <c r="F188" s="46"/>
      <c r="G188" s="40"/>
      <c r="H188" s="47"/>
      <c r="I188" s="47"/>
      <c r="J188" s="47"/>
      <c r="K188" s="47"/>
      <c r="N188" s="19"/>
      <c r="O188" s="47"/>
      <c r="P188" s="46"/>
    </row>
    <row r="189" spans="4:16" x14ac:dyDescent="0.2">
      <c r="D189" s="46"/>
      <c r="E189" s="46"/>
      <c r="F189" s="46"/>
      <c r="G189" s="40"/>
      <c r="H189" s="47"/>
      <c r="I189" s="47"/>
      <c r="J189" s="47"/>
      <c r="K189" s="47"/>
      <c r="N189" s="19"/>
      <c r="O189" s="47"/>
      <c r="P189" s="46"/>
    </row>
    <row r="190" spans="4:16" x14ac:dyDescent="0.2">
      <c r="D190" s="46"/>
      <c r="E190" s="46"/>
      <c r="F190" s="46"/>
      <c r="G190" s="40"/>
      <c r="H190" s="47"/>
      <c r="I190" s="47"/>
      <c r="J190" s="47"/>
      <c r="K190" s="47"/>
      <c r="N190" s="19"/>
      <c r="O190" s="47"/>
      <c r="P190" s="46"/>
    </row>
    <row r="191" spans="4:16" x14ac:dyDescent="0.2">
      <c r="D191" s="46"/>
      <c r="E191" s="46"/>
      <c r="F191" s="46"/>
      <c r="G191" s="40"/>
      <c r="H191" s="47"/>
      <c r="I191" s="47"/>
      <c r="J191" s="47"/>
      <c r="K191" s="47"/>
      <c r="N191" s="19"/>
      <c r="O191" s="47"/>
      <c r="P191" s="46"/>
    </row>
    <row r="192" spans="4:16" x14ac:dyDescent="0.2">
      <c r="D192" s="46"/>
      <c r="E192" s="46"/>
      <c r="F192" s="46"/>
      <c r="G192" s="40"/>
      <c r="H192" s="47"/>
      <c r="I192" s="47"/>
      <c r="J192" s="47"/>
      <c r="K192" s="47"/>
      <c r="N192" s="19"/>
      <c r="O192" s="47"/>
      <c r="P192" s="46"/>
    </row>
    <row r="193" spans="4:16" x14ac:dyDescent="0.2">
      <c r="D193" s="46"/>
      <c r="E193" s="46"/>
      <c r="F193" s="46"/>
      <c r="G193" s="40"/>
      <c r="H193" s="47"/>
      <c r="I193" s="47"/>
      <c r="J193" s="47"/>
      <c r="K193" s="47"/>
      <c r="N193" s="19"/>
      <c r="O193" s="47"/>
      <c r="P193" s="46"/>
    </row>
    <row r="194" spans="4:16" x14ac:dyDescent="0.2">
      <c r="D194" s="46"/>
      <c r="E194" s="46"/>
      <c r="F194" s="46"/>
      <c r="G194" s="40"/>
      <c r="H194" s="47"/>
      <c r="I194" s="47"/>
      <c r="J194" s="47"/>
      <c r="K194" s="47"/>
      <c r="N194" s="19"/>
      <c r="O194" s="47"/>
      <c r="P194" s="46"/>
    </row>
    <row r="195" spans="4:16" x14ac:dyDescent="0.2">
      <c r="D195" s="46"/>
      <c r="E195" s="46"/>
      <c r="F195" s="46"/>
      <c r="G195" s="40"/>
      <c r="H195" s="47"/>
      <c r="I195" s="47"/>
      <c r="J195" s="47"/>
      <c r="K195" s="47"/>
      <c r="N195" s="19"/>
      <c r="O195" s="47"/>
      <c r="P195" s="46"/>
    </row>
    <row r="196" spans="4:16" x14ac:dyDescent="0.2">
      <c r="D196" s="46"/>
      <c r="E196" s="46"/>
      <c r="F196" s="46"/>
      <c r="G196" s="40"/>
      <c r="H196" s="47"/>
      <c r="I196" s="47"/>
      <c r="J196" s="47"/>
      <c r="K196" s="47"/>
      <c r="N196" s="19"/>
      <c r="O196" s="47"/>
      <c r="P196" s="46"/>
    </row>
    <row r="197" spans="4:16" x14ac:dyDescent="0.2">
      <c r="D197" s="46"/>
      <c r="E197" s="46"/>
      <c r="F197" s="46"/>
      <c r="G197" s="40"/>
      <c r="H197" s="47"/>
      <c r="I197" s="47"/>
      <c r="J197" s="47"/>
      <c r="K197" s="47"/>
      <c r="N197" s="19"/>
      <c r="O197" s="47"/>
      <c r="P197" s="46"/>
    </row>
    <row r="198" spans="4:16" x14ac:dyDescent="0.2">
      <c r="D198" s="46"/>
      <c r="E198" s="46"/>
      <c r="F198" s="46"/>
      <c r="G198" s="40"/>
      <c r="H198" s="47"/>
      <c r="I198" s="47"/>
      <c r="J198" s="47"/>
      <c r="K198" s="47"/>
      <c r="N198" s="19"/>
      <c r="O198" s="47"/>
      <c r="P198" s="46"/>
    </row>
    <row r="199" spans="4:16" x14ac:dyDescent="0.2">
      <c r="D199" s="46"/>
      <c r="E199" s="46"/>
      <c r="F199" s="46"/>
      <c r="G199" s="40"/>
      <c r="H199" s="47"/>
      <c r="I199" s="47"/>
      <c r="J199" s="47"/>
      <c r="K199" s="47"/>
      <c r="N199" s="19"/>
      <c r="O199" s="47"/>
      <c r="P199" s="46"/>
    </row>
    <row r="200" spans="4:16" x14ac:dyDescent="0.2">
      <c r="D200" s="46"/>
      <c r="E200" s="46"/>
      <c r="F200" s="46"/>
      <c r="G200" s="40"/>
      <c r="H200" s="47"/>
      <c r="I200" s="47"/>
      <c r="J200" s="47"/>
      <c r="K200" s="47"/>
      <c r="N200" s="19"/>
      <c r="O200" s="47"/>
      <c r="P200" s="46"/>
    </row>
    <row r="201" spans="4:16" x14ac:dyDescent="0.2">
      <c r="D201" s="46"/>
      <c r="E201" s="46"/>
      <c r="F201" s="46"/>
      <c r="G201" s="40"/>
      <c r="H201" s="47"/>
      <c r="I201" s="47"/>
      <c r="J201" s="47"/>
      <c r="K201" s="47"/>
      <c r="N201" s="19"/>
      <c r="O201" s="47"/>
      <c r="P201" s="46"/>
    </row>
    <row r="202" spans="4:16" x14ac:dyDescent="0.2">
      <c r="D202" s="46"/>
      <c r="E202" s="46"/>
      <c r="F202" s="46"/>
      <c r="G202" s="40"/>
      <c r="H202" s="47"/>
      <c r="I202" s="47"/>
      <c r="J202" s="47"/>
      <c r="K202" s="47"/>
      <c r="N202" s="19"/>
      <c r="O202" s="47"/>
      <c r="P202" s="46"/>
    </row>
    <row r="203" spans="4:16" x14ac:dyDescent="0.2">
      <c r="D203" s="46"/>
      <c r="E203" s="46"/>
      <c r="F203" s="46"/>
      <c r="G203" s="40"/>
      <c r="H203" s="47"/>
      <c r="I203" s="47"/>
      <c r="J203" s="47"/>
      <c r="K203" s="47"/>
      <c r="N203" s="19"/>
      <c r="O203" s="47"/>
      <c r="P203" s="46"/>
    </row>
    <row r="204" spans="4:16" x14ac:dyDescent="0.2">
      <c r="D204" s="46"/>
      <c r="E204" s="46"/>
      <c r="F204" s="46"/>
      <c r="G204" s="40"/>
      <c r="H204" s="47"/>
      <c r="I204" s="47"/>
      <c r="J204" s="47"/>
      <c r="K204" s="47"/>
      <c r="N204" s="19"/>
      <c r="O204" s="47"/>
      <c r="P204" s="46"/>
    </row>
    <row r="205" spans="4:16" x14ac:dyDescent="0.2">
      <c r="D205" s="46"/>
      <c r="E205" s="46"/>
      <c r="F205" s="46"/>
      <c r="G205" s="40"/>
      <c r="H205" s="47"/>
      <c r="I205" s="47"/>
      <c r="J205" s="47"/>
      <c r="K205" s="47"/>
      <c r="N205" s="19"/>
      <c r="O205" s="47"/>
      <c r="P205" s="46"/>
    </row>
    <row r="206" spans="4:16" x14ac:dyDescent="0.2">
      <c r="D206" s="46"/>
      <c r="E206" s="46"/>
      <c r="F206" s="46"/>
      <c r="G206" s="40"/>
      <c r="H206" s="47"/>
      <c r="I206" s="47"/>
      <c r="J206" s="47"/>
      <c r="K206" s="47"/>
      <c r="N206" s="19"/>
      <c r="O206" s="47"/>
      <c r="P206" s="46"/>
    </row>
    <row r="207" spans="4:16" x14ac:dyDescent="0.2">
      <c r="D207" s="46"/>
      <c r="E207" s="46"/>
      <c r="F207" s="46"/>
      <c r="G207" s="40"/>
      <c r="H207" s="47"/>
      <c r="I207" s="47"/>
      <c r="J207" s="47"/>
      <c r="K207" s="47"/>
      <c r="N207" s="19"/>
      <c r="O207" s="47"/>
      <c r="P207" s="46"/>
    </row>
    <row r="208" spans="4:16" x14ac:dyDescent="0.2">
      <c r="D208" s="46"/>
      <c r="E208" s="46"/>
      <c r="F208" s="46"/>
      <c r="G208" s="40"/>
      <c r="H208" s="47"/>
      <c r="I208" s="47"/>
      <c r="J208" s="47"/>
      <c r="K208" s="47"/>
      <c r="N208" s="19"/>
      <c r="O208" s="47"/>
      <c r="P208" s="46"/>
    </row>
    <row r="209" spans="4:16" x14ac:dyDescent="0.2">
      <c r="D209" s="46"/>
      <c r="E209" s="46"/>
      <c r="F209" s="46"/>
      <c r="G209" s="40"/>
      <c r="H209" s="47"/>
      <c r="I209" s="47"/>
      <c r="J209" s="47"/>
      <c r="K209" s="47"/>
      <c r="N209" s="19"/>
      <c r="O209" s="47"/>
      <c r="P209" s="46"/>
    </row>
    <row r="210" spans="4:16" x14ac:dyDescent="0.2">
      <c r="D210" s="46"/>
      <c r="E210" s="46"/>
      <c r="F210" s="46"/>
      <c r="G210" s="40"/>
      <c r="H210" s="47"/>
      <c r="I210" s="47"/>
      <c r="J210" s="47"/>
      <c r="K210" s="47"/>
      <c r="N210" s="19"/>
      <c r="O210" s="47"/>
      <c r="P210" s="46"/>
    </row>
    <row r="211" spans="4:16" x14ac:dyDescent="0.2">
      <c r="D211" s="46"/>
      <c r="E211" s="46"/>
      <c r="F211" s="46"/>
      <c r="G211" s="40"/>
      <c r="H211" s="47"/>
      <c r="I211" s="47"/>
      <c r="J211" s="47"/>
      <c r="K211" s="47"/>
      <c r="N211" s="19"/>
      <c r="O211" s="47"/>
      <c r="P211" s="46"/>
    </row>
    <row r="212" spans="4:16" x14ac:dyDescent="0.2">
      <c r="D212" s="46"/>
      <c r="E212" s="46"/>
      <c r="F212" s="46"/>
      <c r="G212" s="40"/>
      <c r="H212" s="47"/>
      <c r="I212" s="47"/>
      <c r="J212" s="47"/>
      <c r="K212" s="47"/>
      <c r="N212" s="19"/>
      <c r="O212" s="47"/>
      <c r="P212" s="46"/>
    </row>
    <row r="213" spans="4:16" x14ac:dyDescent="0.2">
      <c r="D213" s="46"/>
      <c r="E213" s="46"/>
      <c r="F213" s="46"/>
      <c r="G213" s="40"/>
      <c r="H213" s="47"/>
      <c r="I213" s="47"/>
      <c r="J213" s="47"/>
      <c r="K213" s="47"/>
      <c r="N213" s="19"/>
      <c r="O213" s="47"/>
      <c r="P213" s="46"/>
    </row>
    <row r="214" spans="4:16" x14ac:dyDescent="0.2">
      <c r="D214" s="46"/>
      <c r="E214" s="46"/>
      <c r="F214" s="46"/>
      <c r="G214" s="40"/>
      <c r="H214" s="47"/>
      <c r="I214" s="47"/>
      <c r="J214" s="47"/>
      <c r="K214" s="47"/>
      <c r="N214" s="19"/>
      <c r="O214" s="47"/>
      <c r="P214" s="46"/>
    </row>
    <row r="215" spans="4:16" x14ac:dyDescent="0.2">
      <c r="D215" s="46"/>
      <c r="E215" s="46"/>
      <c r="F215" s="46"/>
      <c r="G215" s="40"/>
      <c r="H215" s="47"/>
      <c r="I215" s="47"/>
      <c r="J215" s="47"/>
      <c r="K215" s="47"/>
      <c r="N215" s="19"/>
      <c r="O215" s="47"/>
      <c r="P215" s="46"/>
    </row>
    <row r="216" spans="4:16" x14ac:dyDescent="0.2">
      <c r="D216" s="46"/>
      <c r="E216" s="46"/>
      <c r="F216" s="46"/>
      <c r="G216" s="40"/>
      <c r="H216" s="47"/>
      <c r="I216" s="47"/>
      <c r="J216" s="47"/>
      <c r="K216" s="47"/>
      <c r="N216" s="19"/>
      <c r="O216" s="47"/>
      <c r="P216" s="46"/>
    </row>
    <row r="217" spans="4:16" x14ac:dyDescent="0.2">
      <c r="D217" s="46"/>
      <c r="E217" s="46"/>
      <c r="F217" s="46"/>
      <c r="G217" s="40"/>
      <c r="H217" s="47"/>
      <c r="I217" s="47"/>
      <c r="J217" s="47"/>
      <c r="K217" s="47"/>
      <c r="N217" s="19"/>
      <c r="O217" s="47"/>
      <c r="P217" s="46"/>
    </row>
    <row r="218" spans="4:16" x14ac:dyDescent="0.2">
      <c r="D218" s="46"/>
      <c r="E218" s="46"/>
      <c r="F218" s="46"/>
      <c r="G218" s="40"/>
      <c r="H218" s="47"/>
      <c r="I218" s="47"/>
      <c r="J218" s="47"/>
      <c r="K218" s="47"/>
      <c r="N218" s="19"/>
      <c r="O218" s="47"/>
      <c r="P218" s="46"/>
    </row>
    <row r="219" spans="4:16" x14ac:dyDescent="0.2">
      <c r="D219" s="46"/>
      <c r="E219" s="46"/>
      <c r="F219" s="46"/>
      <c r="G219" s="40"/>
      <c r="H219" s="47"/>
      <c r="I219" s="47"/>
      <c r="J219" s="47"/>
      <c r="K219" s="47"/>
      <c r="N219" s="19"/>
      <c r="O219" s="47"/>
      <c r="P219" s="46"/>
    </row>
    <row r="220" spans="4:16" x14ac:dyDescent="0.2">
      <c r="D220" s="46"/>
      <c r="E220" s="46"/>
      <c r="F220" s="46"/>
      <c r="G220" s="40"/>
      <c r="H220" s="47"/>
      <c r="I220" s="47"/>
      <c r="J220" s="47"/>
      <c r="K220" s="47"/>
      <c r="N220" s="19"/>
      <c r="O220" s="47"/>
      <c r="P220" s="46"/>
    </row>
    <row r="221" spans="4:16" x14ac:dyDescent="0.2">
      <c r="D221" s="46"/>
      <c r="E221" s="46"/>
      <c r="F221" s="46"/>
      <c r="G221" s="40"/>
      <c r="H221" s="47"/>
      <c r="I221" s="47"/>
      <c r="J221" s="47"/>
      <c r="K221" s="47"/>
      <c r="N221" s="19"/>
      <c r="O221" s="47"/>
      <c r="P221" s="46"/>
    </row>
    <row r="222" spans="4:16" x14ac:dyDescent="0.2">
      <c r="D222" s="46"/>
      <c r="E222" s="46"/>
      <c r="F222" s="46"/>
      <c r="G222" s="40"/>
      <c r="H222" s="47"/>
      <c r="I222" s="47"/>
      <c r="J222" s="47"/>
      <c r="K222" s="47"/>
      <c r="N222" s="19"/>
      <c r="O222" s="47"/>
      <c r="P222" s="46"/>
    </row>
    <row r="223" spans="4:16" x14ac:dyDescent="0.2">
      <c r="D223" s="46"/>
      <c r="E223" s="46"/>
      <c r="F223" s="46"/>
      <c r="G223" s="40"/>
      <c r="H223" s="47"/>
      <c r="I223" s="47"/>
      <c r="J223" s="47"/>
      <c r="K223" s="47"/>
      <c r="N223" s="19"/>
      <c r="O223" s="47"/>
      <c r="P223" s="46"/>
    </row>
    <row r="224" spans="4:16" x14ac:dyDescent="0.2">
      <c r="D224" s="46"/>
      <c r="E224" s="46"/>
      <c r="F224" s="46"/>
      <c r="G224" s="40"/>
      <c r="H224" s="47"/>
      <c r="I224" s="47"/>
      <c r="J224" s="47"/>
      <c r="K224" s="47"/>
      <c r="N224" s="19"/>
      <c r="O224" s="47"/>
      <c r="P224" s="46"/>
    </row>
    <row r="225" spans="4:16" x14ac:dyDescent="0.2">
      <c r="D225" s="46"/>
      <c r="E225" s="46"/>
      <c r="F225" s="46"/>
      <c r="G225" s="40"/>
      <c r="H225" s="47"/>
      <c r="I225" s="47"/>
      <c r="J225" s="47"/>
      <c r="K225" s="47"/>
      <c r="N225" s="19"/>
      <c r="O225" s="47"/>
      <c r="P225" s="46"/>
    </row>
    <row r="226" spans="4:16" x14ac:dyDescent="0.2">
      <c r="D226" s="46"/>
      <c r="E226" s="46"/>
      <c r="F226" s="46"/>
      <c r="G226" s="40"/>
      <c r="H226" s="47"/>
      <c r="I226" s="47"/>
      <c r="J226" s="47"/>
      <c r="K226" s="47"/>
      <c r="N226" s="19"/>
      <c r="O226" s="47"/>
      <c r="P226" s="46"/>
    </row>
    <row r="227" spans="4:16" x14ac:dyDescent="0.2">
      <c r="D227" s="46"/>
      <c r="E227" s="46"/>
      <c r="F227" s="46"/>
      <c r="G227" s="40"/>
      <c r="H227" s="47"/>
      <c r="I227" s="47"/>
      <c r="J227" s="47"/>
      <c r="K227" s="47"/>
      <c r="N227" s="19"/>
      <c r="O227" s="47"/>
      <c r="P227" s="46"/>
    </row>
    <row r="228" spans="4:16" x14ac:dyDescent="0.2">
      <c r="D228" s="46"/>
      <c r="E228" s="46"/>
      <c r="F228" s="46"/>
      <c r="G228" s="40"/>
      <c r="H228" s="47"/>
      <c r="I228" s="47"/>
      <c r="J228" s="47"/>
      <c r="K228" s="47"/>
      <c r="N228" s="19"/>
      <c r="O228" s="47"/>
      <c r="P228" s="46"/>
    </row>
    <row r="229" spans="4:16" x14ac:dyDescent="0.2">
      <c r="D229" s="46"/>
      <c r="E229" s="46"/>
      <c r="F229" s="46"/>
      <c r="G229" s="40"/>
      <c r="H229" s="47"/>
      <c r="I229" s="47"/>
      <c r="J229" s="47"/>
      <c r="K229" s="47"/>
      <c r="N229" s="19"/>
      <c r="O229" s="47"/>
      <c r="P229" s="46"/>
    </row>
    <row r="230" spans="4:16" x14ac:dyDescent="0.2">
      <c r="D230" s="46"/>
      <c r="E230" s="46"/>
      <c r="F230" s="46"/>
      <c r="G230" s="40"/>
      <c r="H230" s="47"/>
      <c r="I230" s="47"/>
      <c r="J230" s="47"/>
      <c r="K230" s="47"/>
      <c r="N230" s="19"/>
      <c r="O230" s="47"/>
      <c r="P230" s="46"/>
    </row>
    <row r="231" spans="4:16" x14ac:dyDescent="0.2">
      <c r="D231" s="46"/>
      <c r="E231" s="46"/>
      <c r="F231" s="46"/>
      <c r="G231" s="40"/>
      <c r="H231" s="47"/>
      <c r="I231" s="47"/>
      <c r="J231" s="47"/>
      <c r="K231" s="47"/>
      <c r="N231" s="19"/>
      <c r="O231" s="47"/>
      <c r="P231" s="46"/>
    </row>
    <row r="232" spans="4:16" x14ac:dyDescent="0.2">
      <c r="D232" s="46"/>
      <c r="E232" s="46"/>
      <c r="F232" s="46"/>
      <c r="G232" s="40"/>
      <c r="H232" s="47"/>
      <c r="I232" s="47"/>
      <c r="J232" s="47"/>
      <c r="K232" s="47"/>
      <c r="N232" s="19"/>
      <c r="O232" s="47"/>
      <c r="P232" s="46"/>
    </row>
    <row r="233" spans="4:16" x14ac:dyDescent="0.2">
      <c r="D233" s="46"/>
      <c r="E233" s="46"/>
      <c r="F233" s="46"/>
      <c r="G233" s="40"/>
      <c r="H233" s="47"/>
      <c r="I233" s="47"/>
      <c r="J233" s="47"/>
      <c r="K233" s="47"/>
      <c r="N233" s="19"/>
      <c r="O233" s="47"/>
      <c r="P233" s="46"/>
    </row>
    <row r="234" spans="4:16" x14ac:dyDescent="0.2">
      <c r="D234" s="46"/>
      <c r="E234" s="46"/>
      <c r="F234" s="46"/>
      <c r="G234" s="40"/>
      <c r="H234" s="47"/>
      <c r="I234" s="47"/>
      <c r="J234" s="47"/>
      <c r="K234" s="47"/>
      <c r="N234" s="19"/>
      <c r="O234" s="47"/>
      <c r="P234" s="46"/>
    </row>
    <row r="235" spans="4:16" x14ac:dyDescent="0.2">
      <c r="D235" s="46"/>
      <c r="E235" s="46"/>
      <c r="F235" s="46"/>
      <c r="G235" s="40"/>
      <c r="H235" s="47"/>
      <c r="I235" s="47"/>
      <c r="J235" s="47"/>
      <c r="K235" s="47"/>
      <c r="N235" s="19"/>
      <c r="O235" s="47"/>
      <c r="P235" s="46"/>
    </row>
    <row r="236" spans="4:16" x14ac:dyDescent="0.2">
      <c r="D236" s="46"/>
      <c r="E236" s="46"/>
      <c r="F236" s="46"/>
      <c r="G236" s="40"/>
      <c r="H236" s="47"/>
      <c r="I236" s="47"/>
      <c r="J236" s="47"/>
      <c r="K236" s="47"/>
      <c r="N236" s="19"/>
      <c r="O236" s="47"/>
      <c r="P236" s="46"/>
    </row>
    <row r="237" spans="4:16" x14ac:dyDescent="0.2">
      <c r="D237" s="46"/>
      <c r="E237" s="46"/>
      <c r="F237" s="46"/>
      <c r="G237" s="40"/>
      <c r="H237" s="47"/>
      <c r="I237" s="47"/>
      <c r="J237" s="47"/>
      <c r="K237" s="47"/>
      <c r="N237" s="19"/>
      <c r="O237" s="47"/>
      <c r="P237" s="46"/>
    </row>
    <row r="238" spans="4:16" x14ac:dyDescent="0.2">
      <c r="D238" s="46"/>
      <c r="E238" s="46"/>
      <c r="F238" s="46"/>
      <c r="G238" s="40"/>
      <c r="H238" s="47"/>
      <c r="I238" s="47"/>
      <c r="J238" s="47"/>
      <c r="K238" s="47"/>
      <c r="N238" s="19"/>
      <c r="O238" s="47"/>
      <c r="P238" s="46"/>
    </row>
    <row r="239" spans="4:16" x14ac:dyDescent="0.2">
      <c r="D239" s="46"/>
      <c r="E239" s="46"/>
      <c r="F239" s="46"/>
      <c r="G239" s="40"/>
      <c r="H239" s="47"/>
      <c r="I239" s="47"/>
      <c r="J239" s="47"/>
      <c r="K239" s="47"/>
      <c r="N239" s="19"/>
      <c r="O239" s="47"/>
      <c r="P239" s="46"/>
    </row>
    <row r="240" spans="4:16" x14ac:dyDescent="0.2">
      <c r="D240" s="46"/>
      <c r="E240" s="46"/>
      <c r="F240" s="46"/>
      <c r="G240" s="40"/>
      <c r="H240" s="47"/>
      <c r="I240" s="47"/>
      <c r="J240" s="47"/>
      <c r="K240" s="47"/>
      <c r="N240" s="19"/>
      <c r="O240" s="47"/>
      <c r="P240" s="46"/>
    </row>
    <row r="241" spans="4:16" x14ac:dyDescent="0.2">
      <c r="D241" s="46"/>
      <c r="E241" s="46"/>
      <c r="F241" s="46"/>
      <c r="G241" s="40"/>
      <c r="H241" s="47"/>
      <c r="I241" s="47"/>
      <c r="J241" s="47"/>
      <c r="K241" s="47"/>
      <c r="N241" s="19"/>
      <c r="O241" s="47"/>
      <c r="P241" s="46"/>
    </row>
    <row r="242" spans="4:16" x14ac:dyDescent="0.2">
      <c r="D242" s="46"/>
      <c r="E242" s="46"/>
      <c r="F242" s="46"/>
      <c r="G242" s="40"/>
      <c r="H242" s="47"/>
      <c r="I242" s="47"/>
      <c r="J242" s="47"/>
      <c r="K242" s="47"/>
      <c r="N242" s="19"/>
      <c r="O242" s="47"/>
      <c r="P242" s="46"/>
    </row>
    <row r="243" spans="4:16" x14ac:dyDescent="0.2">
      <c r="D243" s="46"/>
      <c r="E243" s="46"/>
      <c r="F243" s="46"/>
      <c r="G243" s="40"/>
      <c r="H243" s="47"/>
      <c r="I243" s="47"/>
      <c r="J243" s="47"/>
      <c r="K243" s="47"/>
      <c r="N243" s="19"/>
      <c r="O243" s="47"/>
      <c r="P243" s="46"/>
    </row>
    <row r="244" spans="4:16" x14ac:dyDescent="0.2">
      <c r="D244" s="46"/>
      <c r="E244" s="46"/>
      <c r="F244" s="46"/>
      <c r="G244" s="40"/>
      <c r="H244" s="47"/>
      <c r="I244" s="47"/>
      <c r="J244" s="47"/>
      <c r="K244" s="47"/>
      <c r="N244" s="19"/>
      <c r="O244" s="47"/>
      <c r="P244" s="46"/>
    </row>
    <row r="245" spans="4:16" x14ac:dyDescent="0.2">
      <c r="D245" s="46"/>
      <c r="E245" s="46"/>
      <c r="F245" s="46"/>
      <c r="G245" s="40"/>
      <c r="H245" s="47"/>
      <c r="I245" s="47"/>
      <c r="J245" s="47"/>
      <c r="K245" s="47"/>
      <c r="N245" s="19"/>
      <c r="O245" s="47"/>
      <c r="P245" s="46"/>
    </row>
    <row r="246" spans="4:16" x14ac:dyDescent="0.2">
      <c r="D246" s="46"/>
      <c r="E246" s="46"/>
      <c r="F246" s="46"/>
      <c r="G246" s="40"/>
      <c r="H246" s="47"/>
      <c r="I246" s="47"/>
      <c r="J246" s="47"/>
      <c r="K246" s="47"/>
      <c r="N246" s="19"/>
      <c r="O246" s="47"/>
      <c r="P246" s="46"/>
    </row>
    <row r="247" spans="4:16" x14ac:dyDescent="0.2">
      <c r="D247" s="46"/>
      <c r="E247" s="46"/>
      <c r="F247" s="46"/>
      <c r="G247" s="40"/>
      <c r="H247" s="47"/>
      <c r="I247" s="47"/>
      <c r="J247" s="47"/>
      <c r="K247" s="47"/>
      <c r="N247" s="19"/>
      <c r="O247" s="47"/>
      <c r="P247" s="46"/>
    </row>
    <row r="248" spans="4:16" x14ac:dyDescent="0.2">
      <c r="D248" s="46"/>
      <c r="E248" s="46"/>
      <c r="F248" s="46"/>
      <c r="G248" s="40"/>
      <c r="H248" s="47"/>
      <c r="I248" s="47"/>
      <c r="J248" s="47"/>
      <c r="K248" s="47"/>
      <c r="N248" s="19"/>
      <c r="O248" s="47"/>
      <c r="P248" s="46"/>
    </row>
    <row r="249" spans="4:16" x14ac:dyDescent="0.2">
      <c r="D249" s="46"/>
      <c r="E249" s="46"/>
      <c r="F249" s="46"/>
      <c r="G249" s="40"/>
      <c r="H249" s="47"/>
      <c r="I249" s="47"/>
      <c r="J249" s="47"/>
      <c r="K249" s="47"/>
      <c r="N249" s="19"/>
      <c r="O249" s="47"/>
      <c r="P249" s="46"/>
    </row>
    <row r="250" spans="4:16" x14ac:dyDescent="0.2">
      <c r="D250" s="46"/>
      <c r="E250" s="46"/>
      <c r="F250" s="46"/>
      <c r="G250" s="40"/>
      <c r="H250" s="47"/>
      <c r="I250" s="47"/>
      <c r="J250" s="47"/>
      <c r="K250" s="47"/>
      <c r="N250" s="19"/>
      <c r="O250" s="47"/>
      <c r="P250" s="46"/>
    </row>
    <row r="251" spans="4:16" x14ac:dyDescent="0.2">
      <c r="D251" s="46"/>
      <c r="E251" s="46"/>
      <c r="F251" s="46"/>
      <c r="G251" s="40"/>
      <c r="H251" s="47"/>
      <c r="I251" s="47"/>
      <c r="J251" s="47"/>
      <c r="K251" s="47"/>
      <c r="N251" s="19"/>
      <c r="O251" s="47"/>
      <c r="P251" s="46"/>
    </row>
    <row r="252" spans="4:16" x14ac:dyDescent="0.2">
      <c r="D252" s="46"/>
      <c r="E252" s="46"/>
      <c r="F252" s="46"/>
      <c r="G252" s="40"/>
      <c r="H252" s="47"/>
      <c r="I252" s="47"/>
      <c r="J252" s="47"/>
      <c r="K252" s="47"/>
      <c r="N252" s="19"/>
      <c r="O252" s="47"/>
      <c r="P252" s="46"/>
    </row>
    <row r="253" spans="4:16" x14ac:dyDescent="0.2">
      <c r="D253" s="46"/>
      <c r="E253" s="46"/>
      <c r="F253" s="46"/>
      <c r="G253" s="40"/>
      <c r="H253" s="47"/>
      <c r="I253" s="47"/>
      <c r="J253" s="47"/>
      <c r="K253" s="47"/>
      <c r="N253" s="19"/>
      <c r="O253" s="47"/>
      <c r="P253" s="46"/>
    </row>
    <row r="254" spans="4:16" x14ac:dyDescent="0.2">
      <c r="D254" s="46"/>
      <c r="E254" s="46"/>
      <c r="F254" s="46"/>
      <c r="G254" s="40"/>
      <c r="H254" s="47"/>
      <c r="I254" s="47"/>
      <c r="J254" s="47"/>
      <c r="K254" s="47"/>
      <c r="N254" s="19"/>
      <c r="O254" s="47"/>
      <c r="P254" s="46"/>
    </row>
    <row r="255" spans="4:16" x14ac:dyDescent="0.2">
      <c r="D255" s="46"/>
      <c r="E255" s="46"/>
      <c r="F255" s="46"/>
      <c r="G255" s="40"/>
      <c r="H255" s="47"/>
      <c r="I255" s="47"/>
      <c r="J255" s="47"/>
      <c r="K255" s="47"/>
      <c r="N255" s="19"/>
      <c r="O255" s="47"/>
      <c r="P255" s="46"/>
    </row>
    <row r="256" spans="4:16" x14ac:dyDescent="0.2">
      <c r="D256" s="46"/>
      <c r="E256" s="46"/>
      <c r="F256" s="46"/>
      <c r="G256" s="40"/>
      <c r="H256" s="47"/>
      <c r="I256" s="47"/>
      <c r="J256" s="47"/>
      <c r="K256" s="47"/>
      <c r="N256" s="19"/>
      <c r="O256" s="47"/>
      <c r="P256" s="46"/>
    </row>
    <row r="257" spans="4:16" x14ac:dyDescent="0.2">
      <c r="D257" s="46"/>
      <c r="E257" s="46"/>
      <c r="F257" s="46"/>
      <c r="G257" s="40"/>
      <c r="H257" s="47"/>
      <c r="I257" s="47"/>
      <c r="J257" s="47"/>
      <c r="K257" s="47"/>
      <c r="N257" s="19"/>
      <c r="O257" s="47"/>
      <c r="P257" s="46"/>
    </row>
    <row r="258" spans="4:16" x14ac:dyDescent="0.2">
      <c r="D258" s="46"/>
      <c r="E258" s="46"/>
      <c r="F258" s="46"/>
      <c r="G258" s="40"/>
      <c r="H258" s="47"/>
      <c r="I258" s="47"/>
      <c r="J258" s="47"/>
      <c r="K258" s="47"/>
      <c r="N258" s="19"/>
      <c r="O258" s="47"/>
      <c r="P258" s="46"/>
    </row>
    <row r="259" spans="4:16" x14ac:dyDescent="0.2">
      <c r="D259" s="46"/>
      <c r="E259" s="46"/>
      <c r="F259" s="46"/>
      <c r="G259" s="40"/>
      <c r="H259" s="47"/>
      <c r="I259" s="47"/>
      <c r="J259" s="47"/>
      <c r="K259" s="47"/>
      <c r="N259" s="19"/>
      <c r="O259" s="47"/>
      <c r="P259" s="46"/>
    </row>
    <row r="260" spans="4:16" x14ac:dyDescent="0.2">
      <c r="D260" s="46"/>
      <c r="E260" s="46"/>
      <c r="F260" s="46"/>
      <c r="G260" s="40"/>
      <c r="H260" s="47"/>
      <c r="I260" s="47"/>
      <c r="J260" s="47"/>
      <c r="K260" s="47"/>
      <c r="N260" s="19"/>
      <c r="O260" s="47"/>
      <c r="P260" s="46"/>
    </row>
    <row r="261" spans="4:16" x14ac:dyDescent="0.2">
      <c r="D261" s="46"/>
      <c r="E261" s="46"/>
      <c r="F261" s="46"/>
      <c r="G261" s="40"/>
      <c r="H261" s="47"/>
      <c r="I261" s="47"/>
      <c r="J261" s="47"/>
      <c r="K261" s="47"/>
      <c r="N261" s="19"/>
      <c r="O261" s="47"/>
      <c r="P261" s="46"/>
    </row>
    <row r="262" spans="4:16" x14ac:dyDescent="0.2">
      <c r="D262" s="46"/>
      <c r="E262" s="46"/>
      <c r="F262" s="46"/>
      <c r="G262" s="40"/>
      <c r="H262" s="47"/>
      <c r="I262" s="47"/>
      <c r="J262" s="47"/>
      <c r="K262" s="47"/>
      <c r="N262" s="19"/>
      <c r="O262" s="47"/>
      <c r="P262" s="46"/>
    </row>
    <row r="263" spans="4:16" x14ac:dyDescent="0.2">
      <c r="D263" s="46"/>
      <c r="E263" s="46"/>
      <c r="F263" s="46"/>
      <c r="G263" s="40"/>
      <c r="H263" s="47"/>
      <c r="I263" s="47"/>
      <c r="J263" s="47"/>
      <c r="K263" s="47"/>
      <c r="N263" s="19"/>
      <c r="O263" s="47"/>
      <c r="P263" s="46"/>
    </row>
    <row r="264" spans="4:16" x14ac:dyDescent="0.2">
      <c r="D264" s="46"/>
      <c r="E264" s="46"/>
      <c r="F264" s="46"/>
      <c r="G264" s="40"/>
      <c r="H264" s="47"/>
      <c r="I264" s="47"/>
      <c r="J264" s="47"/>
      <c r="K264" s="47"/>
      <c r="N264" s="19"/>
      <c r="O264" s="47"/>
      <c r="P264" s="46"/>
    </row>
    <row r="265" spans="4:16" x14ac:dyDescent="0.2">
      <c r="D265" s="46"/>
      <c r="E265" s="46"/>
      <c r="F265" s="46"/>
      <c r="G265" s="40"/>
      <c r="H265" s="47"/>
      <c r="I265" s="47"/>
      <c r="J265" s="47"/>
      <c r="K265" s="47"/>
      <c r="N265" s="19"/>
      <c r="O265" s="47"/>
      <c r="P265" s="46"/>
    </row>
    <row r="266" spans="4:16" x14ac:dyDescent="0.2">
      <c r="D266" s="46"/>
      <c r="E266" s="46"/>
      <c r="F266" s="46"/>
      <c r="G266" s="40"/>
      <c r="H266" s="47"/>
      <c r="I266" s="47"/>
      <c r="J266" s="47"/>
      <c r="K266" s="47"/>
      <c r="N266" s="19"/>
      <c r="O266" s="47"/>
      <c r="P266" s="46"/>
    </row>
    <row r="267" spans="4:16" x14ac:dyDescent="0.2">
      <c r="D267" s="46"/>
      <c r="E267" s="46"/>
      <c r="F267" s="46"/>
      <c r="G267" s="40"/>
      <c r="H267" s="47"/>
      <c r="I267" s="47"/>
      <c r="J267" s="47"/>
      <c r="K267" s="47"/>
      <c r="N267" s="19"/>
      <c r="O267" s="47"/>
      <c r="P267" s="46"/>
    </row>
    <row r="268" spans="4:16" x14ac:dyDescent="0.2">
      <c r="D268" s="46"/>
      <c r="E268" s="46"/>
      <c r="F268" s="46"/>
      <c r="G268" s="40"/>
      <c r="H268" s="47"/>
      <c r="I268" s="47"/>
      <c r="J268" s="47"/>
      <c r="K268" s="47"/>
      <c r="N268" s="19"/>
      <c r="O268" s="47"/>
      <c r="P268" s="46"/>
    </row>
    <row r="269" spans="4:16" x14ac:dyDescent="0.2">
      <c r="D269" s="46"/>
      <c r="E269" s="46"/>
      <c r="F269" s="46"/>
      <c r="G269" s="40"/>
      <c r="H269" s="47"/>
      <c r="I269" s="47"/>
      <c r="J269" s="47"/>
      <c r="K269" s="47"/>
      <c r="N269" s="19"/>
      <c r="O269" s="47"/>
      <c r="P269" s="46"/>
    </row>
    <row r="270" spans="4:16" x14ac:dyDescent="0.2">
      <c r="D270" s="46"/>
      <c r="E270" s="46"/>
      <c r="F270" s="46"/>
      <c r="G270" s="40"/>
      <c r="H270" s="47"/>
      <c r="I270" s="47"/>
      <c r="J270" s="47"/>
      <c r="K270" s="47"/>
      <c r="N270" s="19"/>
      <c r="O270" s="47"/>
      <c r="P270" s="46"/>
    </row>
    <row r="271" spans="4:16" x14ac:dyDescent="0.2">
      <c r="D271" s="46"/>
      <c r="E271" s="46"/>
      <c r="F271" s="46"/>
      <c r="G271" s="40"/>
      <c r="H271" s="47"/>
      <c r="I271" s="47"/>
      <c r="J271" s="47"/>
      <c r="K271" s="47"/>
      <c r="N271" s="19"/>
      <c r="O271" s="47"/>
      <c r="P271" s="46"/>
    </row>
    <row r="272" spans="4:16" x14ac:dyDescent="0.2">
      <c r="D272" s="46"/>
      <c r="E272" s="46"/>
      <c r="F272" s="46"/>
      <c r="G272" s="40"/>
      <c r="H272" s="47"/>
      <c r="I272" s="47"/>
      <c r="J272" s="47"/>
      <c r="K272" s="47"/>
      <c r="N272" s="19"/>
      <c r="O272" s="47"/>
      <c r="P272" s="46"/>
    </row>
    <row r="273" spans="4:16" x14ac:dyDescent="0.2">
      <c r="D273" s="46"/>
      <c r="E273" s="46"/>
      <c r="F273" s="46"/>
      <c r="G273" s="40"/>
      <c r="H273" s="47"/>
      <c r="I273" s="47"/>
      <c r="J273" s="47"/>
      <c r="K273" s="47"/>
      <c r="N273" s="19"/>
      <c r="O273" s="47"/>
      <c r="P273" s="46"/>
    </row>
    <row r="274" spans="4:16" x14ac:dyDescent="0.2">
      <c r="D274" s="46"/>
      <c r="E274" s="46"/>
      <c r="F274" s="46"/>
      <c r="G274" s="40"/>
      <c r="H274" s="47"/>
      <c r="I274" s="47"/>
      <c r="J274" s="47"/>
      <c r="K274" s="47"/>
      <c r="N274" s="19"/>
      <c r="O274" s="47"/>
      <c r="P274" s="46"/>
    </row>
    <row r="275" spans="4:16" x14ac:dyDescent="0.2">
      <c r="D275" s="46"/>
      <c r="E275" s="46"/>
      <c r="F275" s="46"/>
      <c r="G275" s="40"/>
      <c r="H275" s="47"/>
      <c r="I275" s="47"/>
      <c r="J275" s="47"/>
      <c r="K275" s="47"/>
      <c r="N275" s="19"/>
      <c r="O275" s="47"/>
      <c r="P275" s="46"/>
    </row>
    <row r="276" spans="4:16" x14ac:dyDescent="0.2">
      <c r="D276" s="46"/>
      <c r="E276" s="46"/>
      <c r="F276" s="46"/>
      <c r="G276" s="40"/>
      <c r="H276" s="47"/>
      <c r="I276" s="47"/>
      <c r="J276" s="47"/>
      <c r="K276" s="47"/>
      <c r="N276" s="19"/>
      <c r="O276" s="47"/>
      <c r="P276" s="46"/>
    </row>
    <row r="277" spans="4:16" x14ac:dyDescent="0.2">
      <c r="D277" s="46"/>
      <c r="E277" s="46"/>
      <c r="F277" s="46"/>
      <c r="G277" s="40"/>
      <c r="H277" s="47"/>
      <c r="I277" s="47"/>
      <c r="J277" s="47"/>
      <c r="K277" s="47"/>
      <c r="N277" s="19"/>
      <c r="O277" s="47"/>
      <c r="P277" s="46"/>
    </row>
    <row r="278" spans="4:16" x14ac:dyDescent="0.2">
      <c r="D278" s="46"/>
      <c r="E278" s="46"/>
      <c r="F278" s="46"/>
      <c r="G278" s="40"/>
      <c r="H278" s="47"/>
      <c r="I278" s="47"/>
      <c r="J278" s="47"/>
      <c r="K278" s="47"/>
      <c r="N278" s="19"/>
      <c r="O278" s="47"/>
      <c r="P278" s="46"/>
    </row>
    <row r="279" spans="4:16" x14ac:dyDescent="0.2">
      <c r="D279" s="46"/>
      <c r="E279" s="46"/>
      <c r="F279" s="46"/>
      <c r="G279" s="40"/>
      <c r="H279" s="47"/>
      <c r="I279" s="47"/>
      <c r="J279" s="47"/>
      <c r="K279" s="47"/>
      <c r="N279" s="19"/>
      <c r="O279" s="47"/>
      <c r="P279" s="46"/>
    </row>
    <row r="280" spans="4:16" x14ac:dyDescent="0.2">
      <c r="D280" s="46"/>
      <c r="E280" s="46"/>
      <c r="F280" s="46"/>
      <c r="G280" s="40"/>
      <c r="H280" s="47"/>
      <c r="I280" s="47"/>
      <c r="J280" s="47"/>
      <c r="K280" s="47"/>
      <c r="N280" s="19"/>
      <c r="O280" s="47"/>
      <c r="P280" s="46"/>
    </row>
    <row r="281" spans="4:16" x14ac:dyDescent="0.2">
      <c r="D281" s="46"/>
      <c r="E281" s="46"/>
      <c r="F281" s="46"/>
      <c r="G281" s="40"/>
      <c r="H281" s="47"/>
      <c r="I281" s="47"/>
      <c r="J281" s="47"/>
      <c r="K281" s="47"/>
      <c r="N281" s="19"/>
      <c r="O281" s="47"/>
      <c r="P281" s="46"/>
    </row>
    <row r="282" spans="4:16" x14ac:dyDescent="0.2">
      <c r="D282" s="46"/>
      <c r="E282" s="46"/>
      <c r="F282" s="46"/>
      <c r="G282" s="40"/>
      <c r="H282" s="47"/>
      <c r="I282" s="47"/>
      <c r="J282" s="47"/>
      <c r="K282" s="47"/>
      <c r="N282" s="19"/>
      <c r="O282" s="47"/>
      <c r="P282" s="46"/>
    </row>
    <row r="283" spans="4:16" x14ac:dyDescent="0.2">
      <c r="D283" s="46"/>
      <c r="E283" s="46"/>
      <c r="F283" s="46"/>
      <c r="G283" s="40"/>
      <c r="H283" s="47"/>
      <c r="I283" s="47"/>
      <c r="J283" s="47"/>
      <c r="K283" s="47"/>
      <c r="N283" s="19"/>
      <c r="O283" s="47"/>
      <c r="P283" s="46"/>
    </row>
    <row r="284" spans="4:16" x14ac:dyDescent="0.2">
      <c r="D284" s="46"/>
      <c r="E284" s="46"/>
      <c r="F284" s="46"/>
      <c r="G284" s="40"/>
      <c r="H284" s="47"/>
      <c r="I284" s="47"/>
      <c r="J284" s="47"/>
      <c r="K284" s="47"/>
      <c r="N284" s="19"/>
      <c r="O284" s="47"/>
      <c r="P284" s="46"/>
    </row>
    <row r="285" spans="4:16" x14ac:dyDescent="0.2">
      <c r="D285" s="46"/>
      <c r="E285" s="46"/>
      <c r="F285" s="46"/>
      <c r="G285" s="40"/>
      <c r="H285" s="47"/>
      <c r="I285" s="47"/>
      <c r="J285" s="47"/>
      <c r="K285" s="47"/>
      <c r="N285" s="19"/>
      <c r="O285" s="47"/>
      <c r="P285" s="46"/>
    </row>
    <row r="286" spans="4:16" x14ac:dyDescent="0.2">
      <c r="D286" s="46"/>
      <c r="E286" s="46"/>
      <c r="F286" s="46"/>
      <c r="G286" s="40"/>
      <c r="H286" s="47"/>
      <c r="I286" s="47"/>
      <c r="J286" s="47"/>
      <c r="K286" s="47"/>
      <c r="N286" s="19"/>
      <c r="O286" s="47"/>
      <c r="P286" s="46"/>
    </row>
    <row r="287" spans="4:16" x14ac:dyDescent="0.2">
      <c r="D287" s="46"/>
      <c r="E287" s="46"/>
      <c r="F287" s="46"/>
      <c r="G287" s="40"/>
      <c r="H287" s="47"/>
      <c r="I287" s="47"/>
      <c r="J287" s="47"/>
      <c r="K287" s="47"/>
      <c r="N287" s="19"/>
      <c r="O287" s="47"/>
      <c r="P287" s="46"/>
    </row>
    <row r="288" spans="4:16" x14ac:dyDescent="0.2">
      <c r="D288" s="46"/>
      <c r="E288" s="46"/>
      <c r="F288" s="46"/>
      <c r="G288" s="40"/>
      <c r="H288" s="47"/>
      <c r="I288" s="47"/>
      <c r="J288" s="47"/>
      <c r="K288" s="47"/>
      <c r="N288" s="19"/>
      <c r="O288" s="47"/>
      <c r="P288" s="46"/>
    </row>
    <row r="289" spans="4:16" x14ac:dyDescent="0.2">
      <c r="D289" s="46"/>
      <c r="E289" s="46"/>
      <c r="F289" s="46"/>
      <c r="G289" s="40"/>
      <c r="H289" s="47"/>
      <c r="I289" s="47"/>
      <c r="J289" s="47"/>
      <c r="K289" s="47"/>
      <c r="N289" s="19"/>
      <c r="O289" s="47"/>
      <c r="P289" s="46"/>
    </row>
    <row r="290" spans="4:16" x14ac:dyDescent="0.2">
      <c r="D290" s="46"/>
      <c r="E290" s="46"/>
      <c r="F290" s="46"/>
      <c r="G290" s="40"/>
      <c r="H290" s="47"/>
      <c r="I290" s="47"/>
      <c r="J290" s="47"/>
      <c r="K290" s="47"/>
      <c r="N290" s="19"/>
      <c r="O290" s="47"/>
      <c r="P290" s="46"/>
    </row>
    <row r="291" spans="4:16" x14ac:dyDescent="0.2">
      <c r="D291" s="46"/>
      <c r="E291" s="46"/>
      <c r="F291" s="46"/>
      <c r="G291" s="40"/>
      <c r="H291" s="47"/>
      <c r="I291" s="47"/>
      <c r="J291" s="47"/>
      <c r="K291" s="47"/>
      <c r="N291" s="19"/>
      <c r="O291" s="47"/>
      <c r="P291" s="46"/>
    </row>
    <row r="292" spans="4:16" x14ac:dyDescent="0.2">
      <c r="D292" s="46"/>
      <c r="E292" s="46"/>
      <c r="F292" s="46"/>
      <c r="G292" s="40"/>
      <c r="H292" s="47"/>
      <c r="I292" s="47"/>
      <c r="J292" s="47"/>
      <c r="K292" s="47"/>
      <c r="N292" s="19"/>
      <c r="O292" s="47"/>
      <c r="P292" s="46"/>
    </row>
    <row r="293" spans="4:16" x14ac:dyDescent="0.2">
      <c r="D293" s="46"/>
      <c r="E293" s="46"/>
      <c r="F293" s="46"/>
      <c r="G293" s="40"/>
      <c r="H293" s="47"/>
      <c r="I293" s="47"/>
      <c r="J293" s="47"/>
      <c r="K293" s="47"/>
      <c r="N293" s="19"/>
      <c r="O293" s="47"/>
      <c r="P293" s="46"/>
    </row>
    <row r="294" spans="4:16" x14ac:dyDescent="0.2">
      <c r="D294" s="46"/>
      <c r="E294" s="46"/>
      <c r="F294" s="46"/>
      <c r="G294" s="40"/>
      <c r="H294" s="47"/>
      <c r="I294" s="47"/>
      <c r="J294" s="47"/>
      <c r="K294" s="47"/>
      <c r="N294" s="19"/>
      <c r="O294" s="47"/>
      <c r="P294" s="46"/>
    </row>
    <row r="295" spans="4:16" x14ac:dyDescent="0.2">
      <c r="D295" s="46"/>
      <c r="E295" s="46"/>
      <c r="F295" s="46"/>
      <c r="G295" s="40"/>
      <c r="H295" s="47"/>
      <c r="I295" s="47"/>
      <c r="J295" s="47"/>
      <c r="K295" s="47"/>
      <c r="N295" s="19"/>
      <c r="O295" s="47"/>
      <c r="P295" s="46"/>
    </row>
    <row r="296" spans="4:16" x14ac:dyDescent="0.2">
      <c r="D296" s="46"/>
      <c r="E296" s="46"/>
      <c r="F296" s="46"/>
      <c r="G296" s="40"/>
      <c r="H296" s="47"/>
      <c r="I296" s="47"/>
      <c r="J296" s="47"/>
      <c r="K296" s="47"/>
      <c r="N296" s="19"/>
      <c r="O296" s="47"/>
      <c r="P296" s="46"/>
    </row>
    <row r="297" spans="4:16" x14ac:dyDescent="0.2">
      <c r="D297" s="46"/>
      <c r="E297" s="46"/>
      <c r="F297" s="46"/>
      <c r="G297" s="40"/>
      <c r="H297" s="47"/>
      <c r="I297" s="47"/>
      <c r="J297" s="47"/>
      <c r="K297" s="47"/>
      <c r="N297" s="19"/>
      <c r="O297" s="47"/>
      <c r="P297" s="46"/>
    </row>
    <row r="298" spans="4:16" x14ac:dyDescent="0.2">
      <c r="D298" s="46"/>
      <c r="E298" s="46"/>
      <c r="F298" s="46"/>
      <c r="G298" s="40"/>
      <c r="H298" s="47"/>
      <c r="I298" s="47"/>
      <c r="J298" s="47"/>
      <c r="K298" s="47"/>
      <c r="N298" s="19"/>
      <c r="O298" s="47"/>
      <c r="P298" s="46"/>
    </row>
    <row r="299" spans="4:16" x14ac:dyDescent="0.2">
      <c r="D299" s="46"/>
      <c r="E299" s="46"/>
      <c r="F299" s="46"/>
      <c r="G299" s="40"/>
      <c r="H299" s="47"/>
      <c r="I299" s="47"/>
      <c r="J299" s="47"/>
      <c r="K299" s="47"/>
      <c r="N299" s="19"/>
      <c r="O299" s="47"/>
      <c r="P299" s="46"/>
    </row>
    <row r="300" spans="4:16" x14ac:dyDescent="0.2">
      <c r="D300" s="46"/>
      <c r="E300" s="46"/>
      <c r="F300" s="46"/>
      <c r="G300" s="40"/>
      <c r="H300" s="47"/>
      <c r="I300" s="47"/>
      <c r="J300" s="47"/>
      <c r="K300" s="47"/>
      <c r="N300" s="19"/>
      <c r="O300" s="47"/>
      <c r="P300" s="46"/>
    </row>
    <row r="301" spans="4:16" x14ac:dyDescent="0.2">
      <c r="D301" s="46"/>
      <c r="E301" s="46"/>
      <c r="F301" s="46"/>
      <c r="G301" s="40"/>
      <c r="H301" s="47"/>
      <c r="I301" s="47"/>
      <c r="J301" s="47"/>
      <c r="K301" s="47"/>
      <c r="N301" s="19"/>
      <c r="O301" s="47"/>
      <c r="P301" s="46"/>
    </row>
    <row r="302" spans="4:16" x14ac:dyDescent="0.2">
      <c r="D302" s="46"/>
      <c r="E302" s="46"/>
      <c r="F302" s="46"/>
      <c r="G302" s="40"/>
      <c r="H302" s="47"/>
      <c r="I302" s="47"/>
      <c r="J302" s="47"/>
      <c r="K302" s="47"/>
      <c r="N302" s="19"/>
      <c r="O302" s="47"/>
      <c r="P302" s="46"/>
    </row>
    <row r="303" spans="4:16" x14ac:dyDescent="0.2">
      <c r="D303" s="46"/>
      <c r="E303" s="46"/>
      <c r="F303" s="46"/>
      <c r="G303" s="40"/>
      <c r="H303" s="47"/>
      <c r="I303" s="47"/>
      <c r="J303" s="47"/>
      <c r="K303" s="47"/>
      <c r="N303" s="19"/>
      <c r="O303" s="47"/>
      <c r="P303" s="46"/>
    </row>
    <row r="304" spans="4:16" x14ac:dyDescent="0.2">
      <c r="D304" s="46"/>
      <c r="E304" s="46"/>
      <c r="F304" s="46"/>
      <c r="G304" s="40"/>
      <c r="H304" s="47"/>
      <c r="I304" s="47"/>
      <c r="J304" s="47"/>
      <c r="K304" s="47"/>
      <c r="N304" s="19"/>
      <c r="O304" s="47"/>
      <c r="P304" s="46"/>
    </row>
    <row r="305" spans="4:16" x14ac:dyDescent="0.2">
      <c r="D305" s="46"/>
      <c r="E305" s="46"/>
      <c r="F305" s="46"/>
      <c r="G305" s="40"/>
      <c r="H305" s="47"/>
      <c r="I305" s="47"/>
      <c r="J305" s="47"/>
      <c r="K305" s="47"/>
      <c r="N305" s="19"/>
      <c r="O305" s="47"/>
      <c r="P305" s="46"/>
    </row>
    <row r="306" spans="4:16" x14ac:dyDescent="0.2">
      <c r="D306" s="46"/>
      <c r="E306" s="46"/>
      <c r="F306" s="46"/>
      <c r="G306" s="40"/>
      <c r="H306" s="47"/>
      <c r="I306" s="47"/>
      <c r="J306" s="47"/>
      <c r="K306" s="47"/>
      <c r="N306" s="19"/>
      <c r="O306" s="47"/>
      <c r="P306" s="46"/>
    </row>
    <row r="307" spans="4:16" x14ac:dyDescent="0.2">
      <c r="D307" s="46"/>
      <c r="E307" s="46"/>
      <c r="F307" s="46"/>
      <c r="G307" s="40"/>
      <c r="H307" s="47"/>
      <c r="I307" s="47"/>
      <c r="J307" s="47"/>
      <c r="K307" s="47"/>
      <c r="N307" s="19"/>
      <c r="O307" s="47"/>
      <c r="P307" s="46"/>
    </row>
    <row r="308" spans="4:16" x14ac:dyDescent="0.2">
      <c r="D308" s="46"/>
      <c r="E308" s="46"/>
      <c r="F308" s="46"/>
      <c r="G308" s="40"/>
      <c r="H308" s="47"/>
      <c r="I308" s="47"/>
      <c r="J308" s="47"/>
      <c r="K308" s="47"/>
      <c r="N308" s="19"/>
      <c r="O308" s="47"/>
      <c r="P308" s="46"/>
    </row>
    <row r="309" spans="4:16" x14ac:dyDescent="0.2">
      <c r="D309" s="46"/>
      <c r="E309" s="46"/>
      <c r="F309" s="46"/>
      <c r="G309" s="40"/>
      <c r="H309" s="47"/>
      <c r="I309" s="47"/>
      <c r="J309" s="47"/>
      <c r="K309" s="47"/>
      <c r="N309" s="19"/>
      <c r="O309" s="47"/>
      <c r="P309" s="46"/>
    </row>
    <row r="310" spans="4:16" x14ac:dyDescent="0.2">
      <c r="D310" s="46"/>
      <c r="E310" s="46"/>
      <c r="F310" s="46"/>
      <c r="G310" s="40"/>
      <c r="H310" s="47"/>
      <c r="I310" s="47"/>
      <c r="J310" s="47"/>
      <c r="K310" s="47"/>
      <c r="N310" s="19"/>
      <c r="O310" s="47"/>
      <c r="P310" s="46"/>
    </row>
    <row r="311" spans="4:16" x14ac:dyDescent="0.2">
      <c r="D311" s="46"/>
      <c r="E311" s="46"/>
      <c r="F311" s="46"/>
      <c r="G311" s="40"/>
      <c r="H311" s="47"/>
      <c r="I311" s="47"/>
      <c r="J311" s="47"/>
      <c r="K311" s="47"/>
      <c r="N311" s="19"/>
      <c r="O311" s="47"/>
      <c r="P311" s="46"/>
    </row>
    <row r="312" spans="4:16" x14ac:dyDescent="0.2">
      <c r="D312" s="46"/>
      <c r="E312" s="46"/>
      <c r="F312" s="46"/>
      <c r="G312" s="40"/>
      <c r="H312" s="47"/>
      <c r="I312" s="47"/>
      <c r="J312" s="47"/>
      <c r="K312" s="47"/>
      <c r="N312" s="19"/>
      <c r="O312" s="47"/>
      <c r="P312" s="46"/>
    </row>
    <row r="313" spans="4:16" x14ac:dyDescent="0.2">
      <c r="D313" s="46"/>
      <c r="E313" s="46"/>
      <c r="F313" s="46"/>
      <c r="G313" s="40"/>
      <c r="H313" s="47"/>
      <c r="I313" s="47"/>
      <c r="J313" s="47"/>
      <c r="K313" s="47"/>
      <c r="N313" s="19"/>
      <c r="O313" s="47"/>
      <c r="P313" s="46"/>
    </row>
    <row r="314" spans="4:16" x14ac:dyDescent="0.2">
      <c r="D314" s="46"/>
      <c r="E314" s="46"/>
      <c r="F314" s="46"/>
      <c r="G314" s="40"/>
      <c r="H314" s="47"/>
      <c r="I314" s="47"/>
      <c r="J314" s="47"/>
      <c r="K314" s="47"/>
      <c r="N314" s="19"/>
      <c r="O314" s="47"/>
      <c r="P314" s="46"/>
    </row>
    <row r="315" spans="4:16" x14ac:dyDescent="0.2">
      <c r="D315" s="46"/>
      <c r="E315" s="46"/>
      <c r="F315" s="46"/>
      <c r="G315" s="40"/>
      <c r="H315" s="47"/>
      <c r="I315" s="47"/>
      <c r="J315" s="47"/>
      <c r="K315" s="47"/>
      <c r="N315" s="19"/>
      <c r="O315" s="47"/>
      <c r="P315" s="46"/>
    </row>
    <row r="316" spans="4:16" x14ac:dyDescent="0.2">
      <c r="D316" s="46"/>
      <c r="E316" s="46"/>
      <c r="F316" s="46"/>
      <c r="G316" s="40"/>
      <c r="H316" s="47"/>
      <c r="I316" s="47"/>
      <c r="J316" s="47"/>
      <c r="K316" s="47"/>
      <c r="N316" s="19"/>
      <c r="O316" s="47"/>
      <c r="P316" s="46"/>
    </row>
    <row r="317" spans="4:16" x14ac:dyDescent="0.2">
      <c r="D317" s="46"/>
      <c r="E317" s="46"/>
      <c r="F317" s="46"/>
      <c r="G317" s="40"/>
      <c r="H317" s="47"/>
      <c r="I317" s="47"/>
      <c r="J317" s="47"/>
      <c r="K317" s="47"/>
      <c r="N317" s="19"/>
      <c r="O317" s="47"/>
      <c r="P317" s="46"/>
    </row>
    <row r="318" spans="4:16" x14ac:dyDescent="0.2">
      <c r="D318" s="46"/>
      <c r="E318" s="46"/>
      <c r="F318" s="46"/>
      <c r="G318" s="40"/>
      <c r="H318" s="47"/>
      <c r="I318" s="47"/>
      <c r="J318" s="47"/>
      <c r="K318" s="47"/>
      <c r="N318" s="19"/>
      <c r="O318" s="47"/>
      <c r="P318" s="46"/>
    </row>
    <row r="319" spans="4:16" x14ac:dyDescent="0.2">
      <c r="D319" s="46"/>
      <c r="E319" s="46"/>
      <c r="F319" s="46"/>
      <c r="G319" s="40"/>
      <c r="H319" s="47"/>
      <c r="I319" s="47"/>
      <c r="J319" s="47"/>
      <c r="K319" s="47"/>
      <c r="N319" s="19"/>
      <c r="O319" s="47"/>
      <c r="P319" s="46"/>
    </row>
    <row r="320" spans="4:16" x14ac:dyDescent="0.2">
      <c r="D320" s="46"/>
      <c r="E320" s="46"/>
      <c r="F320" s="46"/>
      <c r="G320" s="40"/>
      <c r="H320" s="47"/>
      <c r="I320" s="47"/>
      <c r="J320" s="47"/>
      <c r="K320" s="47"/>
      <c r="N320" s="19"/>
      <c r="O320" s="47"/>
      <c r="P320" s="46"/>
    </row>
    <row r="321" spans="4:16" x14ac:dyDescent="0.2">
      <c r="D321" s="46"/>
      <c r="E321" s="46"/>
      <c r="F321" s="46"/>
      <c r="G321" s="40"/>
      <c r="H321" s="47"/>
      <c r="I321" s="47"/>
      <c r="J321" s="47"/>
      <c r="K321" s="47"/>
      <c r="N321" s="19"/>
      <c r="O321" s="47"/>
      <c r="P321" s="46"/>
    </row>
    <row r="322" spans="4:16" x14ac:dyDescent="0.2">
      <c r="D322" s="46"/>
      <c r="E322" s="46"/>
      <c r="F322" s="46"/>
      <c r="G322" s="40"/>
      <c r="H322" s="47"/>
      <c r="I322" s="47"/>
      <c r="J322" s="47"/>
      <c r="K322" s="47"/>
      <c r="N322" s="19"/>
      <c r="O322" s="47"/>
      <c r="P322" s="46"/>
    </row>
    <row r="323" spans="4:16" x14ac:dyDescent="0.2">
      <c r="D323" s="46"/>
      <c r="E323" s="46"/>
      <c r="F323" s="46"/>
      <c r="G323" s="40"/>
      <c r="H323" s="47"/>
      <c r="I323" s="47"/>
      <c r="J323" s="47"/>
      <c r="K323" s="47"/>
      <c r="N323" s="19"/>
      <c r="O323" s="47"/>
      <c r="P323" s="46"/>
    </row>
    <row r="324" spans="4:16" x14ac:dyDescent="0.2">
      <c r="D324" s="46"/>
      <c r="E324" s="46"/>
      <c r="F324" s="46"/>
      <c r="G324" s="40"/>
      <c r="H324" s="47"/>
      <c r="I324" s="47"/>
      <c r="J324" s="47"/>
      <c r="K324" s="47"/>
      <c r="N324" s="19"/>
      <c r="O324" s="47"/>
      <c r="P324" s="46"/>
    </row>
    <row r="325" spans="4:16" x14ac:dyDescent="0.2">
      <c r="D325" s="46"/>
      <c r="E325" s="46"/>
      <c r="F325" s="46"/>
      <c r="G325" s="40"/>
      <c r="H325" s="47"/>
      <c r="I325" s="47"/>
      <c r="J325" s="47"/>
      <c r="K325" s="47"/>
      <c r="N325" s="19"/>
      <c r="O325" s="47"/>
      <c r="P325" s="46"/>
    </row>
    <row r="326" spans="4:16" x14ac:dyDescent="0.2">
      <c r="D326" s="46"/>
      <c r="E326" s="46"/>
      <c r="F326" s="46"/>
      <c r="G326" s="40"/>
      <c r="H326" s="47"/>
      <c r="I326" s="47"/>
      <c r="J326" s="47"/>
      <c r="K326" s="47"/>
      <c r="N326" s="19"/>
      <c r="O326" s="47"/>
      <c r="P326" s="46"/>
    </row>
    <row r="327" spans="4:16" x14ac:dyDescent="0.2">
      <c r="D327" s="46"/>
      <c r="E327" s="46"/>
      <c r="F327" s="46"/>
      <c r="G327" s="40"/>
      <c r="H327" s="47"/>
      <c r="I327" s="47"/>
      <c r="J327" s="47"/>
      <c r="K327" s="47"/>
      <c r="N327" s="19"/>
      <c r="O327" s="47"/>
      <c r="P327" s="46"/>
    </row>
    <row r="328" spans="4:16" x14ac:dyDescent="0.2">
      <c r="D328" s="46"/>
      <c r="E328" s="46"/>
      <c r="F328" s="46"/>
      <c r="G328" s="40"/>
      <c r="H328" s="47"/>
      <c r="I328" s="47"/>
      <c r="J328" s="47"/>
      <c r="K328" s="47"/>
      <c r="N328" s="19"/>
      <c r="O328" s="47"/>
      <c r="P328" s="46"/>
    </row>
    <row r="329" spans="4:16" x14ac:dyDescent="0.2">
      <c r="D329" s="46"/>
      <c r="E329" s="46"/>
      <c r="F329" s="46"/>
      <c r="G329" s="40"/>
      <c r="H329" s="47"/>
      <c r="I329" s="47"/>
      <c r="J329" s="47"/>
      <c r="K329" s="47"/>
      <c r="N329" s="19"/>
      <c r="O329" s="47"/>
      <c r="P329" s="46"/>
    </row>
    <row r="330" spans="4:16" x14ac:dyDescent="0.2">
      <c r="D330" s="46"/>
      <c r="E330" s="46"/>
      <c r="F330" s="46"/>
      <c r="G330" s="40"/>
      <c r="H330" s="47"/>
      <c r="I330" s="47"/>
      <c r="J330" s="47"/>
      <c r="K330" s="47"/>
      <c r="N330" s="19"/>
      <c r="O330" s="47"/>
      <c r="P330" s="46"/>
    </row>
    <row r="331" spans="4:16" x14ac:dyDescent="0.2">
      <c r="D331" s="46"/>
      <c r="E331" s="46"/>
      <c r="F331" s="46"/>
      <c r="G331" s="40"/>
      <c r="H331" s="47"/>
      <c r="I331" s="47"/>
      <c r="J331" s="47"/>
      <c r="K331" s="47"/>
      <c r="N331" s="19"/>
      <c r="O331" s="47"/>
      <c r="P331" s="46"/>
    </row>
    <row r="332" spans="4:16" x14ac:dyDescent="0.2">
      <c r="D332" s="46"/>
      <c r="E332" s="46"/>
      <c r="F332" s="46"/>
      <c r="G332" s="40"/>
      <c r="H332" s="47"/>
      <c r="I332" s="47"/>
      <c r="J332" s="47"/>
      <c r="K332" s="47"/>
      <c r="N332" s="19"/>
      <c r="O332" s="47"/>
      <c r="P332" s="46"/>
    </row>
    <row r="333" spans="4:16" x14ac:dyDescent="0.2">
      <c r="D333" s="46"/>
      <c r="E333" s="46"/>
      <c r="F333" s="46"/>
      <c r="G333" s="40"/>
      <c r="H333" s="47"/>
      <c r="I333" s="47"/>
      <c r="J333" s="47"/>
      <c r="K333" s="47"/>
      <c r="N333" s="19"/>
      <c r="O333" s="47"/>
      <c r="P333" s="46"/>
    </row>
    <row r="334" spans="4:16" x14ac:dyDescent="0.2">
      <c r="D334" s="46"/>
      <c r="E334" s="46"/>
      <c r="F334" s="46"/>
      <c r="G334" s="40"/>
      <c r="H334" s="47"/>
      <c r="I334" s="47"/>
      <c r="J334" s="47"/>
      <c r="K334" s="47"/>
      <c r="N334" s="19"/>
      <c r="O334" s="47"/>
      <c r="P334" s="46"/>
    </row>
    <row r="335" spans="4:16" x14ac:dyDescent="0.2">
      <c r="D335" s="46"/>
      <c r="E335" s="46"/>
      <c r="F335" s="46"/>
      <c r="G335" s="40"/>
      <c r="H335" s="47"/>
      <c r="I335" s="47"/>
      <c r="J335" s="47"/>
      <c r="K335" s="47"/>
      <c r="N335" s="19"/>
      <c r="O335" s="47"/>
      <c r="P335" s="46"/>
    </row>
    <row r="336" spans="4:16" x14ac:dyDescent="0.2">
      <c r="D336" s="46"/>
      <c r="E336" s="46"/>
      <c r="F336" s="46"/>
      <c r="G336" s="40"/>
      <c r="H336" s="47"/>
      <c r="I336" s="47"/>
      <c r="J336" s="47"/>
      <c r="K336" s="47"/>
      <c r="N336" s="19"/>
      <c r="O336" s="47"/>
      <c r="P336" s="46"/>
    </row>
    <row r="337" spans="4:16" x14ac:dyDescent="0.2">
      <c r="D337" s="46"/>
      <c r="E337" s="46"/>
      <c r="F337" s="46"/>
      <c r="G337" s="40"/>
      <c r="H337" s="47"/>
      <c r="I337" s="47"/>
      <c r="J337" s="47"/>
      <c r="K337" s="47"/>
      <c r="N337" s="19"/>
      <c r="O337" s="47"/>
      <c r="P337" s="46"/>
    </row>
    <row r="338" spans="4:16" x14ac:dyDescent="0.2">
      <c r="D338" s="46"/>
      <c r="E338" s="46"/>
      <c r="F338" s="46"/>
      <c r="G338" s="40"/>
      <c r="H338" s="47"/>
      <c r="I338" s="47"/>
      <c r="J338" s="47"/>
      <c r="K338" s="47"/>
      <c r="N338" s="19"/>
      <c r="O338" s="47"/>
      <c r="P338" s="46"/>
    </row>
    <row r="339" spans="4:16" x14ac:dyDescent="0.2">
      <c r="D339" s="46"/>
      <c r="E339" s="46"/>
      <c r="F339" s="46"/>
      <c r="G339" s="40"/>
      <c r="H339" s="47"/>
      <c r="I339" s="47"/>
      <c r="J339" s="47"/>
      <c r="K339" s="47"/>
      <c r="N339" s="19"/>
      <c r="O339" s="47"/>
      <c r="P339" s="46"/>
    </row>
    <row r="340" spans="4:16" x14ac:dyDescent="0.2">
      <c r="D340" s="46"/>
      <c r="E340" s="46"/>
      <c r="F340" s="46"/>
      <c r="G340" s="40"/>
      <c r="H340" s="47"/>
      <c r="I340" s="47"/>
      <c r="J340" s="47"/>
      <c r="K340" s="47"/>
      <c r="N340" s="19"/>
      <c r="O340" s="47"/>
      <c r="P340" s="46"/>
    </row>
    <row r="341" spans="4:16" x14ac:dyDescent="0.2">
      <c r="D341" s="46"/>
      <c r="E341" s="46"/>
      <c r="F341" s="46"/>
      <c r="G341" s="40"/>
      <c r="H341" s="47"/>
      <c r="I341" s="47"/>
      <c r="J341" s="47"/>
      <c r="K341" s="47"/>
      <c r="N341" s="19"/>
      <c r="O341" s="47"/>
      <c r="P341" s="46"/>
    </row>
    <row r="342" spans="4:16" x14ac:dyDescent="0.2">
      <c r="D342" s="46"/>
      <c r="E342" s="46"/>
      <c r="F342" s="46"/>
      <c r="G342" s="40"/>
      <c r="H342" s="47"/>
      <c r="I342" s="47"/>
      <c r="J342" s="47"/>
      <c r="K342" s="47"/>
      <c r="N342" s="19"/>
      <c r="O342" s="47"/>
      <c r="P342" s="46"/>
    </row>
    <row r="343" spans="4:16" x14ac:dyDescent="0.2">
      <c r="D343" s="46"/>
      <c r="E343" s="46"/>
      <c r="F343" s="46"/>
      <c r="G343" s="40"/>
      <c r="H343" s="47"/>
      <c r="I343" s="47"/>
      <c r="J343" s="47"/>
      <c r="K343" s="47"/>
      <c r="N343" s="19"/>
      <c r="O343" s="47"/>
      <c r="P343" s="46"/>
    </row>
    <row r="344" spans="4:16" x14ac:dyDescent="0.2">
      <c r="D344" s="46"/>
      <c r="E344" s="46"/>
      <c r="F344" s="46"/>
      <c r="G344" s="40"/>
      <c r="H344" s="47"/>
      <c r="I344" s="47"/>
      <c r="J344" s="47"/>
      <c r="K344" s="47"/>
      <c r="N344" s="19"/>
      <c r="O344" s="47"/>
      <c r="P344" s="46"/>
    </row>
    <row r="345" spans="4:16" x14ac:dyDescent="0.2">
      <c r="D345" s="46"/>
      <c r="E345" s="46"/>
      <c r="F345" s="46"/>
      <c r="G345" s="40"/>
      <c r="H345" s="47"/>
      <c r="I345" s="47"/>
      <c r="J345" s="47"/>
      <c r="K345" s="47"/>
      <c r="N345" s="19"/>
      <c r="O345" s="47"/>
      <c r="P345" s="46"/>
    </row>
    <row r="346" spans="4:16" x14ac:dyDescent="0.2">
      <c r="D346" s="46"/>
      <c r="E346" s="46"/>
      <c r="F346" s="46"/>
      <c r="G346" s="40"/>
      <c r="H346" s="47"/>
      <c r="I346" s="47"/>
      <c r="J346" s="47"/>
      <c r="K346" s="47"/>
      <c r="N346" s="19"/>
      <c r="O346" s="47"/>
      <c r="P346" s="46"/>
    </row>
    <row r="347" spans="4:16" x14ac:dyDescent="0.2">
      <c r="D347" s="46"/>
      <c r="E347" s="46"/>
      <c r="F347" s="46"/>
      <c r="G347" s="40"/>
      <c r="H347" s="47"/>
      <c r="I347" s="47"/>
      <c r="J347" s="47"/>
      <c r="K347" s="47"/>
      <c r="N347" s="19"/>
      <c r="O347" s="47"/>
      <c r="P347" s="46"/>
    </row>
    <row r="348" spans="4:16" x14ac:dyDescent="0.2">
      <c r="D348" s="46"/>
      <c r="E348" s="46"/>
      <c r="F348" s="46"/>
      <c r="G348" s="40"/>
      <c r="H348" s="47"/>
      <c r="I348" s="47"/>
      <c r="J348" s="47"/>
      <c r="K348" s="47"/>
      <c r="N348" s="19"/>
      <c r="O348" s="47"/>
      <c r="P348" s="46"/>
    </row>
    <row r="349" spans="4:16" x14ac:dyDescent="0.2">
      <c r="D349" s="46"/>
      <c r="E349" s="46"/>
      <c r="F349" s="46"/>
      <c r="G349" s="40"/>
      <c r="H349" s="47"/>
      <c r="I349" s="47"/>
      <c r="J349" s="47"/>
      <c r="K349" s="47"/>
      <c r="N349" s="19"/>
      <c r="O349" s="47"/>
      <c r="P349" s="46"/>
    </row>
    <row r="350" spans="4:16" x14ac:dyDescent="0.2">
      <c r="D350" s="46"/>
      <c r="E350" s="46"/>
      <c r="F350" s="46"/>
      <c r="G350" s="40"/>
      <c r="H350" s="47"/>
      <c r="I350" s="47"/>
      <c r="J350" s="47"/>
      <c r="K350" s="47"/>
      <c r="N350" s="19"/>
      <c r="O350" s="47"/>
      <c r="P350" s="46"/>
    </row>
    <row r="351" spans="4:16" x14ac:dyDescent="0.2">
      <c r="D351" s="46"/>
      <c r="E351" s="46"/>
      <c r="F351" s="46"/>
      <c r="G351" s="40"/>
      <c r="H351" s="47"/>
      <c r="I351" s="47"/>
      <c r="J351" s="47"/>
      <c r="K351" s="47"/>
      <c r="N351" s="19"/>
      <c r="O351" s="47"/>
      <c r="P351" s="46"/>
    </row>
    <row r="352" spans="4:16" x14ac:dyDescent="0.2">
      <c r="D352" s="46"/>
      <c r="E352" s="46"/>
      <c r="F352" s="46"/>
      <c r="G352" s="40"/>
      <c r="H352" s="47"/>
      <c r="I352" s="47"/>
      <c r="J352" s="47"/>
      <c r="K352" s="47"/>
      <c r="N352" s="19"/>
      <c r="O352" s="47"/>
      <c r="P352" s="46"/>
    </row>
    <row r="353" spans="4:16" x14ac:dyDescent="0.2">
      <c r="D353" s="46"/>
      <c r="E353" s="46"/>
      <c r="F353" s="46"/>
      <c r="G353" s="40"/>
      <c r="H353" s="47"/>
      <c r="I353" s="47"/>
      <c r="J353" s="47"/>
      <c r="K353" s="47"/>
      <c r="N353" s="19"/>
      <c r="O353" s="47"/>
      <c r="P353" s="46"/>
    </row>
    <row r="354" spans="4:16" x14ac:dyDescent="0.2">
      <c r="D354" s="46"/>
      <c r="E354" s="46"/>
      <c r="F354" s="46"/>
      <c r="G354" s="40"/>
      <c r="H354" s="47"/>
      <c r="I354" s="47"/>
      <c r="J354" s="47"/>
      <c r="K354" s="47"/>
      <c r="N354" s="19"/>
      <c r="O354" s="47"/>
      <c r="P354" s="46"/>
    </row>
    <row r="355" spans="4:16" x14ac:dyDescent="0.2">
      <c r="D355" s="46"/>
      <c r="E355" s="46"/>
      <c r="F355" s="46"/>
      <c r="G355" s="40"/>
      <c r="H355" s="47"/>
      <c r="I355" s="47"/>
      <c r="J355" s="47"/>
      <c r="K355" s="47"/>
      <c r="N355" s="19"/>
      <c r="O355" s="47"/>
      <c r="P355" s="46"/>
    </row>
    <row r="356" spans="4:16" x14ac:dyDescent="0.2">
      <c r="D356" s="46"/>
      <c r="E356" s="46"/>
      <c r="F356" s="46"/>
      <c r="G356" s="40"/>
      <c r="H356" s="47"/>
      <c r="I356" s="47"/>
      <c r="J356" s="47"/>
      <c r="K356" s="47"/>
      <c r="N356" s="19"/>
      <c r="O356" s="47"/>
      <c r="P356" s="46"/>
    </row>
    <row r="357" spans="4:16" x14ac:dyDescent="0.2">
      <c r="D357" s="46"/>
      <c r="E357" s="46"/>
      <c r="F357" s="46"/>
      <c r="G357" s="40"/>
      <c r="H357" s="47"/>
      <c r="I357" s="47"/>
      <c r="J357" s="47"/>
      <c r="K357" s="47"/>
      <c r="N357" s="19"/>
      <c r="O357" s="47"/>
      <c r="P357" s="46"/>
    </row>
    <row r="358" spans="4:16" x14ac:dyDescent="0.2">
      <c r="D358" s="46"/>
      <c r="E358" s="46"/>
      <c r="F358" s="46"/>
      <c r="G358" s="40"/>
      <c r="H358" s="47"/>
      <c r="I358" s="47"/>
      <c r="J358" s="47"/>
      <c r="K358" s="47"/>
      <c r="N358" s="19"/>
      <c r="O358" s="47"/>
      <c r="P358" s="46"/>
    </row>
    <row r="359" spans="4:16" x14ac:dyDescent="0.2">
      <c r="D359" s="46"/>
      <c r="E359" s="46"/>
      <c r="F359" s="46"/>
      <c r="G359" s="40"/>
      <c r="H359" s="47"/>
      <c r="I359" s="47"/>
      <c r="J359" s="47"/>
      <c r="K359" s="47"/>
      <c r="N359" s="19"/>
      <c r="O359" s="47"/>
      <c r="P359" s="46"/>
    </row>
    <row r="360" spans="4:16" x14ac:dyDescent="0.2">
      <c r="D360" s="46"/>
      <c r="E360" s="46"/>
      <c r="F360" s="46"/>
      <c r="G360" s="40"/>
      <c r="H360" s="47"/>
      <c r="I360" s="47"/>
      <c r="J360" s="47"/>
      <c r="K360" s="47"/>
      <c r="N360" s="19"/>
      <c r="O360" s="47"/>
      <c r="P360" s="46"/>
    </row>
    <row r="361" spans="4:16" x14ac:dyDescent="0.2">
      <c r="D361" s="46"/>
      <c r="E361" s="46"/>
      <c r="F361" s="46"/>
      <c r="G361" s="40"/>
      <c r="H361" s="47"/>
      <c r="I361" s="47"/>
      <c r="J361" s="47"/>
      <c r="K361" s="47"/>
      <c r="N361" s="19"/>
      <c r="O361" s="47"/>
      <c r="P361" s="46"/>
    </row>
    <row r="362" spans="4:16" x14ac:dyDescent="0.2">
      <c r="D362" s="46"/>
      <c r="E362" s="46"/>
      <c r="F362" s="46"/>
      <c r="G362" s="40"/>
      <c r="H362" s="47"/>
      <c r="I362" s="47"/>
      <c r="J362" s="47"/>
      <c r="K362" s="47"/>
      <c r="N362" s="19"/>
      <c r="O362" s="47"/>
      <c r="P362" s="46"/>
    </row>
    <row r="363" spans="4:16" x14ac:dyDescent="0.2">
      <c r="D363" s="46"/>
      <c r="E363" s="46"/>
      <c r="F363" s="46"/>
      <c r="G363" s="40"/>
      <c r="H363" s="47"/>
      <c r="I363" s="47"/>
      <c r="J363" s="47"/>
      <c r="K363" s="47"/>
      <c r="N363" s="19"/>
      <c r="O363" s="47"/>
      <c r="P363" s="46"/>
    </row>
    <row r="364" spans="4:16" x14ac:dyDescent="0.2">
      <c r="D364" s="46"/>
      <c r="E364" s="46"/>
      <c r="F364" s="46"/>
      <c r="G364" s="40"/>
      <c r="H364" s="47"/>
      <c r="I364" s="47"/>
      <c r="J364" s="47"/>
      <c r="K364" s="47"/>
      <c r="N364" s="19"/>
      <c r="O364" s="47"/>
      <c r="P364" s="46"/>
    </row>
    <row r="365" spans="4:16" x14ac:dyDescent="0.2">
      <c r="D365" s="46"/>
      <c r="E365" s="46"/>
      <c r="F365" s="46"/>
      <c r="G365" s="40"/>
      <c r="H365" s="47"/>
      <c r="I365" s="47"/>
      <c r="J365" s="47"/>
      <c r="K365" s="47"/>
      <c r="N365" s="19"/>
      <c r="O365" s="47"/>
      <c r="P365" s="46"/>
    </row>
    <row r="366" spans="4:16" x14ac:dyDescent="0.2">
      <c r="D366" s="46"/>
      <c r="E366" s="46"/>
      <c r="F366" s="46"/>
      <c r="G366" s="40"/>
      <c r="H366" s="47"/>
      <c r="I366" s="47"/>
      <c r="J366" s="47"/>
      <c r="K366" s="47"/>
      <c r="N366" s="19"/>
      <c r="O366" s="47"/>
      <c r="P366" s="46"/>
    </row>
    <row r="367" spans="4:16" x14ac:dyDescent="0.2">
      <c r="D367" s="46"/>
      <c r="E367" s="46"/>
      <c r="F367" s="46"/>
      <c r="G367" s="40"/>
      <c r="H367" s="47"/>
      <c r="I367" s="47"/>
      <c r="J367" s="47"/>
      <c r="K367" s="47"/>
      <c r="N367" s="19"/>
      <c r="O367" s="47"/>
      <c r="P367" s="46"/>
    </row>
    <row r="368" spans="4:16" x14ac:dyDescent="0.2">
      <c r="D368" s="46"/>
      <c r="E368" s="46"/>
      <c r="F368" s="46"/>
      <c r="G368" s="40"/>
      <c r="H368" s="47"/>
      <c r="I368" s="47"/>
      <c r="J368" s="47"/>
      <c r="K368" s="47"/>
      <c r="N368" s="19"/>
      <c r="O368" s="47"/>
      <c r="P368" s="46"/>
    </row>
    <row r="369" spans="4:16" x14ac:dyDescent="0.2">
      <c r="D369" s="46"/>
      <c r="E369" s="46"/>
      <c r="F369" s="46"/>
      <c r="G369" s="40"/>
      <c r="H369" s="47"/>
      <c r="I369" s="47"/>
      <c r="J369" s="47"/>
      <c r="K369" s="47"/>
      <c r="N369" s="19"/>
      <c r="O369" s="47"/>
      <c r="P369" s="46"/>
    </row>
    <row r="370" spans="4:16" x14ac:dyDescent="0.2">
      <c r="D370" s="46"/>
      <c r="E370" s="46"/>
      <c r="F370" s="46"/>
      <c r="G370" s="40"/>
      <c r="H370" s="47"/>
      <c r="I370" s="47"/>
      <c r="J370" s="47"/>
      <c r="K370" s="47"/>
      <c r="N370" s="19"/>
      <c r="O370" s="47"/>
      <c r="P370" s="46"/>
    </row>
    <row r="371" spans="4:16" x14ac:dyDescent="0.2">
      <c r="D371" s="46"/>
      <c r="E371" s="46"/>
      <c r="F371" s="46"/>
      <c r="G371" s="40"/>
      <c r="H371" s="47"/>
      <c r="I371" s="47"/>
      <c r="J371" s="47"/>
      <c r="K371" s="47"/>
      <c r="N371" s="19"/>
      <c r="O371" s="47"/>
      <c r="P371" s="46"/>
    </row>
    <row r="372" spans="4:16" x14ac:dyDescent="0.2">
      <c r="D372" s="46"/>
      <c r="E372" s="46"/>
      <c r="F372" s="46"/>
      <c r="G372" s="40"/>
      <c r="H372" s="47"/>
      <c r="I372" s="47"/>
      <c r="J372" s="47"/>
      <c r="K372" s="47"/>
      <c r="N372" s="19"/>
      <c r="O372" s="47"/>
      <c r="P372" s="46"/>
    </row>
    <row r="373" spans="4:16" x14ac:dyDescent="0.2">
      <c r="D373" s="46"/>
      <c r="E373" s="46"/>
      <c r="F373" s="46"/>
      <c r="G373" s="40"/>
      <c r="H373" s="47"/>
      <c r="I373" s="47"/>
      <c r="J373" s="47"/>
      <c r="K373" s="47"/>
      <c r="N373" s="19"/>
      <c r="O373" s="47"/>
      <c r="P373" s="46"/>
    </row>
    <row r="374" spans="4:16" x14ac:dyDescent="0.2">
      <c r="D374" s="46"/>
      <c r="E374" s="46"/>
      <c r="F374" s="46"/>
      <c r="G374" s="40"/>
      <c r="H374" s="47"/>
      <c r="I374" s="47"/>
      <c r="J374" s="47"/>
      <c r="K374" s="47"/>
      <c r="N374" s="19"/>
      <c r="O374" s="47"/>
      <c r="P374" s="46"/>
    </row>
    <row r="375" spans="4:16" x14ac:dyDescent="0.2">
      <c r="D375" s="46"/>
      <c r="E375" s="46"/>
      <c r="F375" s="46"/>
      <c r="G375" s="40"/>
      <c r="H375" s="47"/>
      <c r="I375" s="47"/>
      <c r="J375" s="47"/>
      <c r="K375" s="47"/>
      <c r="N375" s="19"/>
      <c r="O375" s="47"/>
      <c r="P375" s="46"/>
    </row>
    <row r="376" spans="4:16" x14ac:dyDescent="0.2">
      <c r="D376" s="46"/>
      <c r="E376" s="46"/>
      <c r="F376" s="46"/>
      <c r="G376" s="40"/>
      <c r="H376" s="47"/>
      <c r="I376" s="47"/>
      <c r="J376" s="47"/>
      <c r="K376" s="47"/>
      <c r="N376" s="19"/>
      <c r="O376" s="47"/>
      <c r="P376" s="46"/>
    </row>
    <row r="377" spans="4:16" x14ac:dyDescent="0.2">
      <c r="D377" s="46"/>
      <c r="E377" s="46"/>
      <c r="F377" s="46"/>
      <c r="G377" s="40"/>
      <c r="H377" s="47"/>
      <c r="I377" s="47"/>
      <c r="J377" s="47"/>
      <c r="K377" s="47"/>
      <c r="N377" s="19"/>
      <c r="O377" s="47"/>
      <c r="P377" s="46"/>
    </row>
    <row r="378" spans="4:16" x14ac:dyDescent="0.2">
      <c r="D378" s="46"/>
      <c r="E378" s="46"/>
      <c r="F378" s="46"/>
      <c r="G378" s="40"/>
      <c r="H378" s="47"/>
      <c r="I378" s="47"/>
      <c r="J378" s="47"/>
      <c r="K378" s="47"/>
      <c r="N378" s="19"/>
      <c r="O378" s="47"/>
      <c r="P378" s="46"/>
    </row>
    <row r="379" spans="4:16" x14ac:dyDescent="0.2">
      <c r="D379" s="46"/>
      <c r="E379" s="46"/>
      <c r="F379" s="46"/>
      <c r="G379" s="40"/>
      <c r="H379" s="47"/>
      <c r="I379" s="47"/>
      <c r="J379" s="47"/>
      <c r="K379" s="47"/>
      <c r="N379" s="19"/>
      <c r="O379" s="47"/>
      <c r="P379" s="46"/>
    </row>
    <row r="380" spans="4:16" x14ac:dyDescent="0.2">
      <c r="D380" s="46"/>
      <c r="E380" s="46"/>
      <c r="F380" s="46"/>
      <c r="G380" s="40"/>
      <c r="H380" s="47"/>
      <c r="I380" s="47"/>
      <c r="J380" s="47"/>
      <c r="K380" s="47"/>
      <c r="N380" s="19"/>
      <c r="O380" s="47"/>
      <c r="P380" s="46"/>
    </row>
    <row r="381" spans="4:16" x14ac:dyDescent="0.2">
      <c r="D381" s="46"/>
      <c r="E381" s="46"/>
      <c r="F381" s="46"/>
      <c r="G381" s="40"/>
      <c r="H381" s="47"/>
      <c r="I381" s="47"/>
      <c r="J381" s="47"/>
      <c r="K381" s="47"/>
      <c r="N381" s="19"/>
      <c r="O381" s="47"/>
      <c r="P381" s="46"/>
    </row>
    <row r="382" spans="4:16" x14ac:dyDescent="0.2">
      <c r="D382" s="46"/>
      <c r="E382" s="46"/>
      <c r="F382" s="46"/>
      <c r="G382" s="40"/>
      <c r="H382" s="47"/>
      <c r="I382" s="47"/>
      <c r="J382" s="47"/>
      <c r="K382" s="47"/>
      <c r="N382" s="19"/>
      <c r="O382" s="47"/>
      <c r="P382" s="46"/>
    </row>
    <row r="383" spans="4:16" x14ac:dyDescent="0.2">
      <c r="D383" s="46"/>
      <c r="E383" s="46"/>
      <c r="F383" s="46"/>
      <c r="G383" s="40"/>
      <c r="H383" s="47"/>
      <c r="I383" s="47"/>
      <c r="J383" s="47"/>
      <c r="K383" s="47"/>
      <c r="N383" s="19"/>
      <c r="O383" s="47"/>
      <c r="P383" s="46"/>
    </row>
    <row r="384" spans="4:16" x14ac:dyDescent="0.2">
      <c r="D384" s="46"/>
      <c r="E384" s="46"/>
      <c r="F384" s="46"/>
      <c r="G384" s="40"/>
      <c r="H384" s="47"/>
      <c r="I384" s="47"/>
      <c r="J384" s="47"/>
      <c r="K384" s="47"/>
      <c r="N384" s="19"/>
      <c r="O384" s="47"/>
      <c r="P384" s="46"/>
    </row>
    <row r="385" spans="4:16" x14ac:dyDescent="0.2">
      <c r="D385" s="46"/>
      <c r="E385" s="46"/>
      <c r="F385" s="46"/>
      <c r="G385" s="40"/>
      <c r="H385" s="47"/>
      <c r="I385" s="47"/>
      <c r="J385" s="47"/>
      <c r="K385" s="47"/>
      <c r="N385" s="19"/>
      <c r="O385" s="47"/>
      <c r="P385" s="46"/>
    </row>
    <row r="386" spans="4:16" x14ac:dyDescent="0.2">
      <c r="D386" s="46"/>
      <c r="E386" s="46"/>
      <c r="F386" s="46"/>
      <c r="G386" s="40"/>
      <c r="H386" s="47"/>
      <c r="I386" s="47"/>
      <c r="J386" s="47"/>
      <c r="K386" s="47"/>
      <c r="N386" s="19"/>
      <c r="O386" s="47"/>
      <c r="P386" s="46"/>
    </row>
    <row r="387" spans="4:16" x14ac:dyDescent="0.2">
      <c r="D387" s="46"/>
      <c r="E387" s="46"/>
      <c r="F387" s="46"/>
      <c r="G387" s="40"/>
      <c r="H387" s="47"/>
      <c r="I387" s="47"/>
      <c r="J387" s="47"/>
      <c r="K387" s="47"/>
      <c r="N387" s="19"/>
      <c r="O387" s="47"/>
      <c r="P387" s="46"/>
    </row>
    <row r="388" spans="4:16" x14ac:dyDescent="0.2">
      <c r="D388" s="46"/>
      <c r="E388" s="46"/>
      <c r="F388" s="46"/>
      <c r="G388" s="40"/>
      <c r="H388" s="47"/>
      <c r="I388" s="47"/>
      <c r="J388" s="47"/>
      <c r="K388" s="47"/>
      <c r="N388" s="19"/>
      <c r="O388" s="47"/>
      <c r="P388" s="46"/>
    </row>
    <row r="389" spans="4:16" x14ac:dyDescent="0.2">
      <c r="D389" s="46"/>
      <c r="E389" s="46"/>
      <c r="F389" s="46"/>
      <c r="G389" s="40"/>
      <c r="H389" s="47"/>
      <c r="I389" s="47"/>
      <c r="J389" s="47"/>
      <c r="K389" s="47"/>
      <c r="N389" s="19"/>
      <c r="O389" s="47"/>
      <c r="P389" s="46"/>
    </row>
    <row r="390" spans="4:16" x14ac:dyDescent="0.2">
      <c r="D390" s="46"/>
      <c r="E390" s="46"/>
      <c r="F390" s="46"/>
      <c r="G390" s="40"/>
      <c r="H390" s="47"/>
      <c r="I390" s="47"/>
      <c r="J390" s="47"/>
      <c r="K390" s="47"/>
      <c r="N390" s="19"/>
      <c r="O390" s="47"/>
      <c r="P390" s="46"/>
    </row>
    <row r="391" spans="4:16" x14ac:dyDescent="0.2">
      <c r="D391" s="46"/>
      <c r="E391" s="46"/>
      <c r="F391" s="46"/>
      <c r="G391" s="40"/>
      <c r="H391" s="47"/>
      <c r="I391" s="47"/>
      <c r="J391" s="47"/>
      <c r="K391" s="47"/>
      <c r="N391" s="19"/>
      <c r="O391" s="47"/>
      <c r="P391" s="46"/>
    </row>
    <row r="392" spans="4:16" x14ac:dyDescent="0.2">
      <c r="D392" s="46"/>
      <c r="E392" s="46"/>
      <c r="F392" s="46"/>
      <c r="G392" s="40"/>
      <c r="H392" s="47"/>
      <c r="I392" s="47"/>
      <c r="J392" s="47"/>
      <c r="K392" s="47"/>
      <c r="N392" s="19"/>
      <c r="O392" s="47"/>
      <c r="P392" s="46"/>
    </row>
    <row r="393" spans="4:16" x14ac:dyDescent="0.2">
      <c r="D393" s="46"/>
      <c r="E393" s="46"/>
      <c r="F393" s="46"/>
      <c r="G393" s="40"/>
      <c r="H393" s="47"/>
      <c r="I393" s="47"/>
      <c r="J393" s="47"/>
      <c r="K393" s="47"/>
      <c r="N393" s="19"/>
      <c r="O393" s="47"/>
      <c r="P393" s="46"/>
    </row>
    <row r="394" spans="4:16" x14ac:dyDescent="0.2">
      <c r="D394" s="46"/>
      <c r="E394" s="46"/>
      <c r="F394" s="46"/>
      <c r="G394" s="40"/>
      <c r="H394" s="47"/>
      <c r="I394" s="47"/>
      <c r="J394" s="47"/>
      <c r="K394" s="47"/>
      <c r="N394" s="19"/>
      <c r="O394" s="47"/>
      <c r="P394" s="46"/>
    </row>
    <row r="395" spans="4:16" x14ac:dyDescent="0.2">
      <c r="D395" s="46"/>
      <c r="E395" s="46"/>
      <c r="F395" s="46"/>
      <c r="G395" s="40"/>
      <c r="H395" s="47"/>
      <c r="I395" s="47"/>
      <c r="J395" s="47"/>
      <c r="K395" s="47"/>
      <c r="N395" s="19"/>
      <c r="O395" s="47"/>
      <c r="P395" s="46"/>
    </row>
    <row r="396" spans="4:16" x14ac:dyDescent="0.2">
      <c r="D396" s="46"/>
      <c r="E396" s="46"/>
      <c r="F396" s="46"/>
      <c r="G396" s="40"/>
      <c r="H396" s="47"/>
      <c r="I396" s="47"/>
      <c r="J396" s="47"/>
      <c r="K396" s="47"/>
      <c r="N396" s="19"/>
      <c r="O396" s="47"/>
      <c r="P396" s="46"/>
    </row>
    <row r="397" spans="4:16" x14ac:dyDescent="0.2">
      <c r="D397" s="46"/>
      <c r="E397" s="46"/>
      <c r="F397" s="46"/>
      <c r="G397" s="40"/>
      <c r="H397" s="47"/>
      <c r="I397" s="47"/>
      <c r="J397" s="47"/>
      <c r="K397" s="47"/>
      <c r="N397" s="19"/>
      <c r="O397" s="47"/>
      <c r="P397" s="46"/>
    </row>
    <row r="398" spans="4:16" x14ac:dyDescent="0.2">
      <c r="D398" s="46"/>
      <c r="E398" s="46"/>
      <c r="F398" s="46"/>
      <c r="G398" s="40"/>
      <c r="H398" s="47"/>
      <c r="I398" s="47"/>
      <c r="J398" s="47"/>
      <c r="K398" s="47"/>
      <c r="N398" s="19"/>
      <c r="O398" s="47"/>
      <c r="P398" s="46"/>
    </row>
    <row r="399" spans="4:16" x14ac:dyDescent="0.2">
      <c r="D399" s="46"/>
      <c r="E399" s="46"/>
      <c r="F399" s="46"/>
      <c r="G399" s="40"/>
      <c r="H399" s="47"/>
      <c r="I399" s="47"/>
      <c r="J399" s="47"/>
      <c r="K399" s="47"/>
      <c r="N399" s="19"/>
      <c r="O399" s="47"/>
      <c r="P399" s="46"/>
    </row>
    <row r="400" spans="4:16" x14ac:dyDescent="0.2">
      <c r="D400" s="46"/>
      <c r="E400" s="46"/>
      <c r="F400" s="46"/>
      <c r="G400" s="40"/>
      <c r="H400" s="47"/>
      <c r="I400" s="47"/>
      <c r="J400" s="47"/>
      <c r="K400" s="47"/>
      <c r="N400" s="19"/>
      <c r="O400" s="47"/>
      <c r="P400" s="46"/>
    </row>
    <row r="401" spans="4:16" x14ac:dyDescent="0.2">
      <c r="D401" s="46"/>
      <c r="E401" s="46"/>
      <c r="F401" s="46"/>
      <c r="G401" s="40"/>
      <c r="H401" s="47"/>
      <c r="I401" s="47"/>
      <c r="J401" s="47"/>
      <c r="K401" s="47"/>
      <c r="N401" s="19"/>
      <c r="O401" s="47"/>
      <c r="P401" s="46"/>
    </row>
    <row r="402" spans="4:16" x14ac:dyDescent="0.2">
      <c r="D402" s="46"/>
      <c r="E402" s="46"/>
      <c r="F402" s="46"/>
      <c r="G402" s="40"/>
      <c r="H402" s="47"/>
      <c r="I402" s="47"/>
      <c r="J402" s="47"/>
      <c r="K402" s="47"/>
      <c r="N402" s="19"/>
      <c r="O402" s="47"/>
      <c r="P402" s="46"/>
    </row>
    <row r="403" spans="4:16" x14ac:dyDescent="0.2">
      <c r="D403" s="46"/>
      <c r="E403" s="46"/>
      <c r="F403" s="46"/>
      <c r="G403" s="40"/>
      <c r="H403" s="47"/>
      <c r="I403" s="47"/>
      <c r="J403" s="47"/>
      <c r="K403" s="47"/>
      <c r="N403" s="19"/>
      <c r="O403" s="47"/>
      <c r="P403" s="46"/>
    </row>
    <row r="404" spans="4:16" x14ac:dyDescent="0.2">
      <c r="D404" s="46"/>
      <c r="E404" s="46"/>
      <c r="F404" s="46"/>
      <c r="G404" s="40"/>
      <c r="H404" s="47"/>
      <c r="I404" s="47"/>
      <c r="J404" s="47"/>
      <c r="K404" s="47"/>
      <c r="N404" s="19"/>
      <c r="O404" s="47"/>
      <c r="P404" s="46"/>
    </row>
    <row r="405" spans="4:16" x14ac:dyDescent="0.2">
      <c r="D405" s="46"/>
      <c r="E405" s="46"/>
      <c r="F405" s="46"/>
      <c r="G405" s="40"/>
      <c r="H405" s="47"/>
      <c r="I405" s="47"/>
      <c r="J405" s="47"/>
      <c r="K405" s="47"/>
      <c r="N405" s="19"/>
      <c r="O405" s="47"/>
      <c r="P405" s="46"/>
    </row>
    <row r="406" spans="4:16" x14ac:dyDescent="0.2">
      <c r="D406" s="46"/>
      <c r="E406" s="46"/>
      <c r="F406" s="46"/>
      <c r="G406" s="40"/>
      <c r="H406" s="47"/>
      <c r="I406" s="47"/>
      <c r="J406" s="47"/>
      <c r="K406" s="47"/>
      <c r="N406" s="19"/>
      <c r="O406" s="47"/>
      <c r="P406" s="46"/>
    </row>
    <row r="407" spans="4:16" x14ac:dyDescent="0.2">
      <c r="D407" s="46"/>
      <c r="E407" s="46"/>
      <c r="F407" s="46"/>
      <c r="G407" s="40"/>
      <c r="H407" s="47"/>
      <c r="I407" s="47"/>
      <c r="J407" s="47"/>
      <c r="K407" s="47"/>
      <c r="N407" s="19"/>
      <c r="O407" s="47"/>
      <c r="P407" s="46"/>
    </row>
    <row r="408" spans="4:16" x14ac:dyDescent="0.2">
      <c r="D408" s="46"/>
      <c r="E408" s="46"/>
      <c r="F408" s="46"/>
      <c r="G408" s="40"/>
      <c r="H408" s="47"/>
      <c r="I408" s="47"/>
      <c r="J408" s="47"/>
      <c r="K408" s="47"/>
      <c r="N408" s="19"/>
      <c r="O408" s="47"/>
      <c r="P408" s="46"/>
    </row>
    <row r="409" spans="4:16" x14ac:dyDescent="0.2">
      <c r="D409" s="46"/>
      <c r="E409" s="46"/>
      <c r="F409" s="46"/>
      <c r="G409" s="40"/>
      <c r="H409" s="47"/>
      <c r="I409" s="47"/>
      <c r="J409" s="47"/>
      <c r="K409" s="47"/>
      <c r="N409" s="19"/>
      <c r="O409" s="47"/>
      <c r="P409" s="46"/>
    </row>
    <row r="410" spans="4:16" x14ac:dyDescent="0.2">
      <c r="D410" s="46"/>
      <c r="E410" s="46"/>
      <c r="F410" s="46"/>
      <c r="G410" s="40"/>
      <c r="H410" s="47"/>
      <c r="I410" s="47"/>
      <c r="J410" s="47"/>
      <c r="K410" s="47"/>
      <c r="N410" s="19"/>
      <c r="O410" s="47"/>
      <c r="P410" s="46"/>
    </row>
    <row r="411" spans="4:16" x14ac:dyDescent="0.2">
      <c r="D411" s="46"/>
      <c r="E411" s="46"/>
      <c r="F411" s="46"/>
      <c r="G411" s="40"/>
      <c r="H411" s="47"/>
      <c r="I411" s="47"/>
      <c r="J411" s="47"/>
      <c r="K411" s="47"/>
      <c r="N411" s="19"/>
      <c r="O411" s="47"/>
      <c r="P411" s="46"/>
    </row>
    <row r="412" spans="4:16" x14ac:dyDescent="0.2">
      <c r="D412" s="46"/>
      <c r="E412" s="46"/>
      <c r="F412" s="46"/>
      <c r="G412" s="40"/>
      <c r="H412" s="47"/>
      <c r="I412" s="47"/>
      <c r="J412" s="47"/>
      <c r="K412" s="47"/>
      <c r="N412" s="19"/>
      <c r="O412" s="47"/>
      <c r="P412" s="46"/>
    </row>
    <row r="413" spans="4:16" x14ac:dyDescent="0.2">
      <c r="D413" s="46"/>
      <c r="E413" s="46"/>
      <c r="F413" s="46"/>
      <c r="G413" s="40"/>
      <c r="H413" s="47"/>
      <c r="I413" s="47"/>
      <c r="J413" s="47"/>
      <c r="K413" s="47"/>
      <c r="N413" s="19"/>
      <c r="O413" s="47"/>
      <c r="P413" s="46"/>
    </row>
    <row r="414" spans="4:16" x14ac:dyDescent="0.2">
      <c r="D414" s="46"/>
      <c r="E414" s="46"/>
      <c r="F414" s="46"/>
      <c r="G414" s="40"/>
      <c r="H414" s="47"/>
      <c r="I414" s="47"/>
      <c r="J414" s="47"/>
      <c r="K414" s="47"/>
      <c r="N414" s="19"/>
      <c r="O414" s="47"/>
      <c r="P414" s="46"/>
    </row>
    <row r="415" spans="4:16" x14ac:dyDescent="0.2">
      <c r="D415" s="46"/>
      <c r="E415" s="46"/>
      <c r="F415" s="46"/>
      <c r="G415" s="40"/>
      <c r="H415" s="47"/>
      <c r="I415" s="47"/>
      <c r="J415" s="47"/>
      <c r="K415" s="47"/>
      <c r="N415" s="19"/>
      <c r="O415" s="47"/>
      <c r="P415" s="46"/>
    </row>
    <row r="416" spans="4:16" x14ac:dyDescent="0.2">
      <c r="D416" s="46"/>
      <c r="E416" s="46"/>
      <c r="F416" s="46"/>
      <c r="G416" s="40"/>
      <c r="H416" s="47"/>
      <c r="I416" s="47"/>
      <c r="J416" s="47"/>
      <c r="K416" s="47"/>
      <c r="N416" s="19"/>
      <c r="O416" s="47"/>
      <c r="P416" s="46"/>
    </row>
    <row r="417" spans="4:16" x14ac:dyDescent="0.2">
      <c r="D417" s="46"/>
      <c r="E417" s="46"/>
      <c r="F417" s="46"/>
      <c r="G417" s="40"/>
      <c r="H417" s="47"/>
      <c r="I417" s="47"/>
      <c r="J417" s="47"/>
      <c r="K417" s="47"/>
      <c r="N417" s="19"/>
      <c r="O417" s="47"/>
      <c r="P417" s="46"/>
    </row>
    <row r="418" spans="4:16" x14ac:dyDescent="0.2">
      <c r="D418" s="46"/>
      <c r="E418" s="46"/>
      <c r="F418" s="46"/>
      <c r="G418" s="40"/>
      <c r="H418" s="47"/>
      <c r="I418" s="47"/>
      <c r="J418" s="47"/>
      <c r="K418" s="47"/>
      <c r="N418" s="19"/>
      <c r="O418" s="47"/>
      <c r="P418" s="46"/>
    </row>
    <row r="419" spans="4:16" x14ac:dyDescent="0.2">
      <c r="D419" s="46"/>
      <c r="E419" s="46"/>
      <c r="F419" s="46"/>
      <c r="G419" s="40"/>
      <c r="H419" s="47"/>
      <c r="I419" s="47"/>
      <c r="J419" s="47"/>
      <c r="K419" s="47"/>
      <c r="N419" s="19"/>
      <c r="O419" s="47"/>
      <c r="P419" s="46"/>
    </row>
    <row r="420" spans="4:16" x14ac:dyDescent="0.2">
      <c r="D420" s="46"/>
      <c r="E420" s="46"/>
      <c r="F420" s="46"/>
      <c r="G420" s="40"/>
      <c r="H420" s="47"/>
      <c r="I420" s="47"/>
      <c r="J420" s="47"/>
      <c r="K420" s="47"/>
      <c r="N420" s="19"/>
      <c r="O420" s="47"/>
      <c r="P420" s="46"/>
    </row>
    <row r="421" spans="4:16" x14ac:dyDescent="0.2">
      <c r="D421" s="46"/>
      <c r="E421" s="46"/>
      <c r="F421" s="46"/>
      <c r="G421" s="40"/>
      <c r="H421" s="47"/>
      <c r="I421" s="47"/>
      <c r="J421" s="47"/>
      <c r="K421" s="47"/>
      <c r="N421" s="19"/>
      <c r="O421" s="47"/>
      <c r="P421" s="46"/>
    </row>
    <row r="422" spans="4:16" x14ac:dyDescent="0.2">
      <c r="D422" s="46"/>
      <c r="E422" s="46"/>
      <c r="F422" s="46"/>
      <c r="G422" s="40"/>
      <c r="H422" s="47"/>
      <c r="I422" s="47"/>
      <c r="J422" s="47"/>
      <c r="K422" s="47"/>
      <c r="N422" s="19"/>
      <c r="O422" s="47"/>
      <c r="P422" s="46"/>
    </row>
    <row r="423" spans="4:16" x14ac:dyDescent="0.2">
      <c r="D423" s="46"/>
      <c r="E423" s="46"/>
      <c r="F423" s="46"/>
      <c r="G423" s="40"/>
      <c r="H423" s="47"/>
      <c r="I423" s="47"/>
      <c r="J423" s="47"/>
      <c r="K423" s="47"/>
      <c r="N423" s="19"/>
      <c r="O423" s="47"/>
      <c r="P423" s="46"/>
    </row>
    <row r="424" spans="4:16" x14ac:dyDescent="0.2">
      <c r="D424" s="46"/>
      <c r="E424" s="46"/>
      <c r="F424" s="46"/>
      <c r="G424" s="40"/>
      <c r="H424" s="47"/>
      <c r="I424" s="47"/>
      <c r="J424" s="47"/>
      <c r="K424" s="47"/>
      <c r="N424" s="19"/>
      <c r="O424" s="47"/>
      <c r="P424" s="46"/>
    </row>
    <row r="425" spans="4:16" x14ac:dyDescent="0.2">
      <c r="D425" s="46"/>
      <c r="E425" s="46"/>
      <c r="F425" s="46"/>
      <c r="G425" s="40"/>
      <c r="H425" s="47"/>
      <c r="I425" s="47"/>
      <c r="J425" s="47"/>
      <c r="K425" s="47"/>
      <c r="N425" s="19"/>
      <c r="O425" s="47"/>
      <c r="P425" s="46"/>
    </row>
    <row r="426" spans="4:16" x14ac:dyDescent="0.2">
      <c r="D426" s="46"/>
      <c r="E426" s="46"/>
      <c r="F426" s="46"/>
      <c r="G426" s="40"/>
      <c r="H426" s="47"/>
      <c r="I426" s="47"/>
      <c r="J426" s="47"/>
      <c r="K426" s="47"/>
      <c r="N426" s="19"/>
      <c r="O426" s="47"/>
      <c r="P426" s="46"/>
    </row>
    <row r="427" spans="4:16" x14ac:dyDescent="0.2">
      <c r="D427" s="46"/>
      <c r="E427" s="46"/>
      <c r="F427" s="46"/>
      <c r="G427" s="40"/>
      <c r="H427" s="47"/>
      <c r="I427" s="47"/>
      <c r="J427" s="47"/>
      <c r="K427" s="47"/>
      <c r="N427" s="19"/>
      <c r="O427" s="47"/>
      <c r="P427" s="46"/>
    </row>
    <row r="428" spans="4:16" x14ac:dyDescent="0.2">
      <c r="D428" s="46"/>
      <c r="E428" s="46"/>
      <c r="F428" s="46"/>
      <c r="G428" s="40"/>
      <c r="H428" s="47"/>
      <c r="I428" s="47"/>
      <c r="J428" s="47"/>
      <c r="K428" s="47"/>
      <c r="N428" s="19"/>
      <c r="O428" s="47"/>
      <c r="P428" s="46"/>
    </row>
    <row r="429" spans="4:16" x14ac:dyDescent="0.2">
      <c r="D429" s="46"/>
      <c r="E429" s="46"/>
      <c r="F429" s="46"/>
      <c r="G429" s="40"/>
      <c r="H429" s="47"/>
      <c r="I429" s="47"/>
      <c r="J429" s="47"/>
      <c r="K429" s="47"/>
      <c r="N429" s="19"/>
      <c r="O429" s="47"/>
      <c r="P429" s="46"/>
    </row>
    <row r="430" spans="4:16" x14ac:dyDescent="0.2">
      <c r="D430" s="46"/>
      <c r="E430" s="46"/>
      <c r="F430" s="46"/>
      <c r="G430" s="40"/>
      <c r="H430" s="47"/>
      <c r="I430" s="47"/>
      <c r="J430" s="47"/>
      <c r="K430" s="47"/>
      <c r="N430" s="19"/>
      <c r="O430" s="47"/>
      <c r="P430" s="46"/>
    </row>
    <row r="431" spans="4:16" x14ac:dyDescent="0.2">
      <c r="D431" s="46"/>
      <c r="E431" s="46"/>
      <c r="F431" s="46"/>
      <c r="G431" s="40"/>
      <c r="H431" s="47"/>
      <c r="I431" s="47"/>
      <c r="J431" s="47"/>
      <c r="K431" s="47"/>
      <c r="N431" s="19"/>
      <c r="O431" s="47"/>
      <c r="P431" s="46"/>
    </row>
    <row r="432" spans="4:16" x14ac:dyDescent="0.2">
      <c r="D432" s="46"/>
      <c r="E432" s="46"/>
      <c r="F432" s="46"/>
      <c r="G432" s="40"/>
      <c r="H432" s="47"/>
      <c r="I432" s="47"/>
      <c r="J432" s="47"/>
      <c r="K432" s="47"/>
      <c r="N432" s="19"/>
      <c r="O432" s="47"/>
      <c r="P432" s="46"/>
    </row>
    <row r="433" spans="4:16" x14ac:dyDescent="0.2">
      <c r="D433" s="46"/>
      <c r="E433" s="46"/>
      <c r="F433" s="46"/>
      <c r="G433" s="40"/>
      <c r="H433" s="47"/>
      <c r="I433" s="47"/>
      <c r="J433" s="47"/>
      <c r="K433" s="47"/>
      <c r="N433" s="19"/>
      <c r="O433" s="47"/>
      <c r="P433" s="46"/>
    </row>
    <row r="434" spans="4:16" x14ac:dyDescent="0.2">
      <c r="D434" s="46"/>
      <c r="E434" s="46"/>
      <c r="F434" s="46"/>
      <c r="G434" s="40"/>
      <c r="H434" s="47"/>
      <c r="I434" s="47"/>
      <c r="J434" s="47"/>
      <c r="K434" s="47"/>
      <c r="N434" s="19"/>
      <c r="O434" s="47"/>
      <c r="P434" s="46"/>
    </row>
    <row r="435" spans="4:16" x14ac:dyDescent="0.2">
      <c r="D435" s="46"/>
      <c r="E435" s="46"/>
      <c r="F435" s="46"/>
      <c r="G435" s="40"/>
      <c r="H435" s="47"/>
      <c r="I435" s="47"/>
      <c r="J435" s="47"/>
      <c r="K435" s="47"/>
      <c r="N435" s="19"/>
      <c r="O435" s="47"/>
      <c r="P435" s="46"/>
    </row>
    <row r="436" spans="4:16" x14ac:dyDescent="0.2">
      <c r="D436" s="46"/>
      <c r="E436" s="46"/>
      <c r="F436" s="46"/>
      <c r="G436" s="40"/>
      <c r="H436" s="47"/>
      <c r="I436" s="47"/>
      <c r="J436" s="47"/>
      <c r="K436" s="47"/>
      <c r="N436" s="19"/>
      <c r="O436" s="47"/>
      <c r="P436" s="46"/>
    </row>
    <row r="437" spans="4:16" x14ac:dyDescent="0.2">
      <c r="D437" s="46"/>
      <c r="E437" s="46"/>
      <c r="F437" s="46"/>
      <c r="G437" s="40"/>
      <c r="H437" s="47"/>
      <c r="I437" s="47"/>
      <c r="J437" s="47"/>
      <c r="K437" s="47"/>
      <c r="N437" s="19"/>
      <c r="O437" s="47"/>
      <c r="P437" s="46"/>
    </row>
    <row r="438" spans="4:16" x14ac:dyDescent="0.2">
      <c r="D438" s="46"/>
      <c r="E438" s="46"/>
      <c r="F438" s="46"/>
      <c r="G438" s="40"/>
      <c r="H438" s="47"/>
      <c r="I438" s="47"/>
      <c r="J438" s="47"/>
      <c r="K438" s="47"/>
      <c r="N438" s="19"/>
      <c r="O438" s="47"/>
      <c r="P438" s="46"/>
    </row>
    <row r="439" spans="4:16" x14ac:dyDescent="0.2">
      <c r="D439" s="46"/>
      <c r="E439" s="46"/>
      <c r="F439" s="46"/>
      <c r="G439" s="40"/>
      <c r="H439" s="47"/>
      <c r="I439" s="47"/>
      <c r="J439" s="47"/>
      <c r="K439" s="47"/>
      <c r="N439" s="19"/>
      <c r="O439" s="47"/>
      <c r="P439" s="46"/>
    </row>
    <row r="440" spans="4:16" x14ac:dyDescent="0.2">
      <c r="D440" s="46"/>
      <c r="E440" s="46"/>
      <c r="F440" s="46"/>
      <c r="G440" s="40"/>
      <c r="H440" s="47"/>
      <c r="I440" s="47"/>
      <c r="J440" s="47"/>
      <c r="K440" s="47"/>
      <c r="N440" s="19"/>
      <c r="O440" s="47"/>
      <c r="P440" s="46"/>
    </row>
    <row r="441" spans="4:16" x14ac:dyDescent="0.2">
      <c r="D441" s="46"/>
      <c r="E441" s="46"/>
      <c r="F441" s="46"/>
      <c r="G441" s="40"/>
      <c r="H441" s="47"/>
      <c r="I441" s="47"/>
      <c r="J441" s="47"/>
      <c r="K441" s="47"/>
      <c r="N441" s="19"/>
      <c r="O441" s="47"/>
      <c r="P441" s="46"/>
    </row>
    <row r="442" spans="4:16" x14ac:dyDescent="0.2">
      <c r="D442" s="46"/>
      <c r="E442" s="46"/>
      <c r="F442" s="46"/>
      <c r="G442" s="40"/>
      <c r="H442" s="47"/>
      <c r="I442" s="47"/>
      <c r="J442" s="47"/>
      <c r="K442" s="47"/>
      <c r="N442" s="19"/>
      <c r="O442" s="47"/>
      <c r="P442" s="46"/>
    </row>
    <row r="443" spans="4:16" x14ac:dyDescent="0.2">
      <c r="D443" s="46"/>
      <c r="E443" s="46"/>
      <c r="F443" s="46"/>
      <c r="G443" s="40"/>
      <c r="H443" s="47"/>
      <c r="I443" s="47"/>
      <c r="J443" s="47"/>
      <c r="K443" s="47"/>
      <c r="N443" s="19"/>
      <c r="O443" s="47"/>
      <c r="P443" s="46"/>
    </row>
    <row r="444" spans="4:16" x14ac:dyDescent="0.2">
      <c r="D444" s="46"/>
      <c r="E444" s="46"/>
      <c r="F444" s="46"/>
      <c r="G444" s="40"/>
      <c r="H444" s="47"/>
      <c r="I444" s="47"/>
      <c r="J444" s="47"/>
      <c r="K444" s="47"/>
      <c r="N444" s="19"/>
      <c r="O444" s="47"/>
      <c r="P444" s="46"/>
    </row>
    <row r="445" spans="4:16" x14ac:dyDescent="0.2">
      <c r="D445" s="46"/>
      <c r="E445" s="46"/>
      <c r="F445" s="46"/>
      <c r="G445" s="40"/>
      <c r="H445" s="47"/>
      <c r="I445" s="47"/>
      <c r="J445" s="47"/>
      <c r="K445" s="47"/>
      <c r="N445" s="19"/>
      <c r="O445" s="47"/>
      <c r="P445" s="46"/>
    </row>
    <row r="446" spans="4:16" x14ac:dyDescent="0.2">
      <c r="D446" s="46"/>
      <c r="E446" s="46"/>
      <c r="F446" s="46"/>
      <c r="G446" s="40"/>
      <c r="H446" s="47"/>
      <c r="I446" s="47"/>
      <c r="J446" s="47"/>
      <c r="K446" s="47"/>
      <c r="N446" s="19"/>
      <c r="O446" s="47"/>
      <c r="P446" s="46"/>
    </row>
    <row r="447" spans="4:16" x14ac:dyDescent="0.2">
      <c r="D447" s="46"/>
      <c r="E447" s="46"/>
      <c r="F447" s="46"/>
      <c r="G447" s="40"/>
      <c r="H447" s="47"/>
      <c r="I447" s="47"/>
      <c r="J447" s="47"/>
      <c r="K447" s="47"/>
      <c r="N447" s="19"/>
      <c r="O447" s="47"/>
      <c r="P447" s="46"/>
    </row>
    <row r="448" spans="4:16" x14ac:dyDescent="0.2">
      <c r="D448" s="46"/>
      <c r="E448" s="46"/>
      <c r="F448" s="46"/>
      <c r="G448" s="40"/>
      <c r="H448" s="47"/>
      <c r="I448" s="47"/>
      <c r="J448" s="47"/>
      <c r="K448" s="47"/>
      <c r="N448" s="19"/>
      <c r="O448" s="47"/>
      <c r="P448" s="46"/>
    </row>
    <row r="449" spans="4:16" x14ac:dyDescent="0.2">
      <c r="D449" s="46"/>
      <c r="E449" s="46"/>
      <c r="F449" s="46"/>
      <c r="G449" s="40"/>
      <c r="H449" s="47"/>
      <c r="I449" s="47"/>
      <c r="J449" s="47"/>
      <c r="K449" s="47"/>
      <c r="N449" s="19"/>
      <c r="O449" s="47"/>
      <c r="P449" s="46"/>
    </row>
    <row r="450" spans="4:16" x14ac:dyDescent="0.2">
      <c r="D450" s="46"/>
      <c r="E450" s="46"/>
      <c r="F450" s="46"/>
      <c r="G450" s="40"/>
      <c r="H450" s="47"/>
      <c r="I450" s="47"/>
      <c r="J450" s="47"/>
      <c r="K450" s="47"/>
      <c r="N450" s="19"/>
      <c r="O450" s="47"/>
      <c r="P450" s="46"/>
    </row>
    <row r="451" spans="4:16" x14ac:dyDescent="0.2">
      <c r="D451" s="46"/>
      <c r="E451" s="46"/>
      <c r="F451" s="46"/>
      <c r="G451" s="40"/>
      <c r="H451" s="47"/>
      <c r="I451" s="47"/>
      <c r="J451" s="47"/>
      <c r="K451" s="47"/>
      <c r="N451" s="19"/>
      <c r="O451" s="47"/>
      <c r="P451" s="46"/>
    </row>
    <row r="452" spans="4:16" x14ac:dyDescent="0.2">
      <c r="D452" s="46"/>
      <c r="E452" s="46"/>
      <c r="F452" s="46"/>
      <c r="G452" s="40"/>
      <c r="H452" s="47"/>
      <c r="I452" s="47"/>
      <c r="J452" s="47"/>
      <c r="K452" s="47"/>
      <c r="N452" s="19"/>
      <c r="O452" s="47"/>
      <c r="P452" s="46"/>
    </row>
    <row r="453" spans="4:16" x14ac:dyDescent="0.2">
      <c r="D453" s="46"/>
      <c r="E453" s="46"/>
      <c r="F453" s="46"/>
      <c r="G453" s="40"/>
      <c r="H453" s="47"/>
      <c r="I453" s="47"/>
      <c r="J453" s="47"/>
      <c r="K453" s="47"/>
      <c r="N453" s="19"/>
      <c r="O453" s="47"/>
      <c r="P453" s="46"/>
    </row>
    <row r="454" spans="4:16" x14ac:dyDescent="0.2">
      <c r="D454" s="46"/>
      <c r="E454" s="46"/>
      <c r="F454" s="46"/>
      <c r="G454" s="40"/>
      <c r="H454" s="47"/>
      <c r="I454" s="47"/>
      <c r="J454" s="47"/>
      <c r="K454" s="47"/>
      <c r="N454" s="19"/>
      <c r="O454" s="47"/>
      <c r="P454" s="46"/>
    </row>
    <row r="455" spans="4:16" x14ac:dyDescent="0.2">
      <c r="D455" s="46"/>
      <c r="E455" s="46"/>
      <c r="F455" s="46"/>
      <c r="G455" s="40"/>
      <c r="H455" s="47"/>
      <c r="I455" s="47"/>
      <c r="J455" s="47"/>
      <c r="K455" s="47"/>
      <c r="N455" s="19"/>
      <c r="O455" s="47"/>
      <c r="P455" s="46"/>
    </row>
    <row r="456" spans="4:16" x14ac:dyDescent="0.2">
      <c r="D456" s="46"/>
      <c r="E456" s="46"/>
      <c r="F456" s="46"/>
      <c r="G456" s="40"/>
      <c r="H456" s="47"/>
      <c r="I456" s="47"/>
      <c r="J456" s="47"/>
      <c r="K456" s="47"/>
      <c r="N456" s="19"/>
      <c r="O456" s="47"/>
      <c r="P456" s="46"/>
    </row>
    <row r="457" spans="4:16" x14ac:dyDescent="0.2">
      <c r="D457" s="46"/>
      <c r="E457" s="46"/>
      <c r="F457" s="46"/>
      <c r="G457" s="40"/>
      <c r="H457" s="47"/>
      <c r="I457" s="47"/>
      <c r="J457" s="47"/>
      <c r="K457" s="47"/>
      <c r="N457" s="19"/>
      <c r="O457" s="47"/>
      <c r="P457" s="46"/>
    </row>
    <row r="458" spans="4:16" x14ac:dyDescent="0.2">
      <c r="D458" s="46"/>
      <c r="E458" s="46"/>
      <c r="F458" s="46"/>
      <c r="G458" s="40"/>
      <c r="H458" s="47"/>
      <c r="I458" s="47"/>
      <c r="J458" s="47"/>
      <c r="K458" s="47"/>
      <c r="N458" s="19"/>
      <c r="O458" s="47"/>
      <c r="P458" s="46"/>
    </row>
    <row r="459" spans="4:16" x14ac:dyDescent="0.2">
      <c r="D459" s="46"/>
      <c r="E459" s="46"/>
      <c r="F459" s="46"/>
      <c r="G459" s="40"/>
      <c r="H459" s="47"/>
      <c r="I459" s="47"/>
      <c r="J459" s="47"/>
      <c r="K459" s="47"/>
      <c r="N459" s="19"/>
      <c r="O459" s="47"/>
      <c r="P459" s="46"/>
    </row>
    <row r="460" spans="4:16" x14ac:dyDescent="0.2">
      <c r="D460" s="46"/>
      <c r="E460" s="46"/>
      <c r="F460" s="46"/>
      <c r="G460" s="40"/>
      <c r="H460" s="47"/>
      <c r="I460" s="47"/>
      <c r="J460" s="47"/>
      <c r="K460" s="47"/>
      <c r="N460" s="19"/>
      <c r="O460" s="47"/>
      <c r="P460" s="46"/>
    </row>
    <row r="461" spans="4:16" x14ac:dyDescent="0.2">
      <c r="D461" s="46"/>
      <c r="E461" s="46"/>
      <c r="F461" s="46"/>
      <c r="G461" s="40"/>
      <c r="H461" s="47"/>
      <c r="I461" s="47"/>
      <c r="J461" s="47"/>
      <c r="K461" s="47"/>
      <c r="N461" s="19"/>
      <c r="O461" s="47"/>
      <c r="P461" s="46"/>
    </row>
    <row r="462" spans="4:16" x14ac:dyDescent="0.2">
      <c r="D462" s="46"/>
      <c r="E462" s="46"/>
      <c r="F462" s="46"/>
      <c r="G462" s="40"/>
      <c r="H462" s="47"/>
      <c r="I462" s="47"/>
      <c r="J462" s="47"/>
      <c r="K462" s="47"/>
      <c r="N462" s="19"/>
      <c r="O462" s="47"/>
      <c r="P462" s="46"/>
    </row>
    <row r="463" spans="4:16" x14ac:dyDescent="0.2">
      <c r="D463" s="46"/>
      <c r="E463" s="46"/>
      <c r="F463" s="46"/>
      <c r="G463" s="40"/>
      <c r="H463" s="47"/>
      <c r="I463" s="47"/>
      <c r="J463" s="47"/>
      <c r="K463" s="47"/>
      <c r="N463" s="19"/>
      <c r="O463" s="47"/>
      <c r="P463" s="46"/>
    </row>
    <row r="464" spans="4:16" x14ac:dyDescent="0.2">
      <c r="D464" s="46"/>
      <c r="E464" s="46"/>
      <c r="F464" s="46"/>
      <c r="G464" s="40"/>
      <c r="H464" s="47"/>
      <c r="I464" s="47"/>
      <c r="J464" s="47"/>
      <c r="K464" s="47"/>
      <c r="N464" s="19"/>
      <c r="O464" s="47"/>
      <c r="P464" s="46"/>
    </row>
    <row r="465" spans="4:16" x14ac:dyDescent="0.2">
      <c r="D465" s="46"/>
      <c r="E465" s="46"/>
      <c r="F465" s="46"/>
      <c r="G465" s="40"/>
      <c r="H465" s="47"/>
      <c r="I465" s="47"/>
      <c r="J465" s="47"/>
      <c r="K465" s="47"/>
      <c r="N465" s="19"/>
      <c r="O465" s="47"/>
      <c r="P465" s="46"/>
    </row>
    <row r="466" spans="4:16" x14ac:dyDescent="0.2">
      <c r="D466" s="46"/>
      <c r="E466" s="46"/>
      <c r="F466" s="46"/>
      <c r="G466" s="40"/>
      <c r="H466" s="47"/>
      <c r="I466" s="47"/>
      <c r="J466" s="47"/>
      <c r="K466" s="47"/>
      <c r="N466" s="19"/>
      <c r="O466" s="47"/>
      <c r="P466" s="46"/>
    </row>
    <row r="467" spans="4:16" x14ac:dyDescent="0.2">
      <c r="D467" s="46"/>
      <c r="E467" s="46"/>
      <c r="F467" s="46"/>
      <c r="G467" s="40"/>
      <c r="H467" s="47"/>
      <c r="I467" s="47"/>
      <c r="J467" s="47"/>
      <c r="K467" s="47"/>
      <c r="N467" s="19"/>
      <c r="O467" s="47"/>
      <c r="P467" s="46"/>
    </row>
    <row r="468" spans="4:16" x14ac:dyDescent="0.2">
      <c r="D468" s="46"/>
      <c r="E468" s="46"/>
      <c r="F468" s="46"/>
      <c r="G468" s="40"/>
      <c r="H468" s="47"/>
      <c r="I468" s="47"/>
      <c r="J468" s="47"/>
      <c r="K468" s="47"/>
      <c r="N468" s="19"/>
      <c r="O468" s="47"/>
      <c r="P468" s="46"/>
    </row>
    <row r="469" spans="4:16" x14ac:dyDescent="0.2">
      <c r="D469" s="46"/>
      <c r="E469" s="46"/>
      <c r="F469" s="46"/>
      <c r="G469" s="40"/>
      <c r="H469" s="47"/>
      <c r="I469" s="47"/>
      <c r="J469" s="47"/>
      <c r="K469" s="47"/>
      <c r="N469" s="19"/>
      <c r="O469" s="47"/>
      <c r="P469" s="46"/>
    </row>
    <row r="470" spans="4:16" x14ac:dyDescent="0.2">
      <c r="D470" s="46"/>
      <c r="E470" s="46"/>
      <c r="F470" s="46"/>
      <c r="G470" s="40"/>
      <c r="H470" s="47"/>
      <c r="I470" s="47"/>
      <c r="J470" s="47"/>
      <c r="K470" s="47"/>
      <c r="N470" s="19"/>
      <c r="O470" s="47"/>
      <c r="P470" s="46"/>
    </row>
    <row r="471" spans="4:16" x14ac:dyDescent="0.2">
      <c r="D471" s="46"/>
      <c r="E471" s="46"/>
      <c r="F471" s="46"/>
      <c r="G471" s="40"/>
      <c r="H471" s="47"/>
      <c r="I471" s="47"/>
      <c r="J471" s="47"/>
      <c r="K471" s="47"/>
      <c r="N471" s="19"/>
      <c r="O471" s="47"/>
      <c r="P471" s="46"/>
    </row>
    <row r="472" spans="4:16" x14ac:dyDescent="0.2">
      <c r="D472" s="46"/>
      <c r="E472" s="46"/>
      <c r="F472" s="46"/>
      <c r="G472" s="40"/>
      <c r="H472" s="47"/>
      <c r="I472" s="47"/>
      <c r="J472" s="47"/>
      <c r="K472" s="47"/>
      <c r="N472" s="19"/>
      <c r="O472" s="47"/>
      <c r="P472" s="46"/>
    </row>
    <row r="473" spans="4:16" x14ac:dyDescent="0.2">
      <c r="D473" s="46"/>
      <c r="E473" s="46"/>
      <c r="F473" s="46"/>
      <c r="G473" s="40"/>
      <c r="H473" s="47"/>
      <c r="I473" s="47"/>
      <c r="J473" s="47"/>
      <c r="K473" s="47"/>
      <c r="N473" s="19"/>
      <c r="O473" s="47"/>
      <c r="P473" s="46"/>
    </row>
    <row r="474" spans="4:16" x14ac:dyDescent="0.2">
      <c r="D474" s="46"/>
      <c r="E474" s="46"/>
      <c r="F474" s="46"/>
      <c r="G474" s="40"/>
      <c r="H474" s="47"/>
      <c r="I474" s="47"/>
      <c r="J474" s="47"/>
      <c r="K474" s="47"/>
      <c r="N474" s="19"/>
      <c r="O474" s="47"/>
      <c r="P474" s="46"/>
    </row>
    <row r="475" spans="4:16" x14ac:dyDescent="0.2">
      <c r="D475" s="46"/>
      <c r="E475" s="46"/>
      <c r="F475" s="46"/>
      <c r="G475" s="40"/>
      <c r="H475" s="47"/>
      <c r="I475" s="47"/>
      <c r="J475" s="47"/>
      <c r="K475" s="47"/>
      <c r="N475" s="19"/>
      <c r="O475" s="47"/>
      <c r="P475" s="46"/>
    </row>
    <row r="476" spans="4:16" x14ac:dyDescent="0.2">
      <c r="D476" s="46"/>
      <c r="E476" s="46"/>
      <c r="F476" s="46"/>
      <c r="G476" s="40"/>
      <c r="H476" s="47"/>
      <c r="I476" s="47"/>
      <c r="J476" s="47"/>
      <c r="K476" s="47"/>
      <c r="N476" s="19"/>
      <c r="O476" s="47"/>
      <c r="P476" s="46"/>
    </row>
    <row r="477" spans="4:16" x14ac:dyDescent="0.2">
      <c r="D477" s="46"/>
      <c r="E477" s="46"/>
      <c r="F477" s="46"/>
      <c r="G477" s="40"/>
      <c r="H477" s="47"/>
      <c r="I477" s="47"/>
      <c r="J477" s="47"/>
      <c r="K477" s="47"/>
      <c r="N477" s="19"/>
      <c r="O477" s="47"/>
      <c r="P477" s="46"/>
    </row>
    <row r="478" spans="4:16" x14ac:dyDescent="0.2">
      <c r="D478" s="46"/>
      <c r="E478" s="46"/>
      <c r="F478" s="46"/>
      <c r="G478" s="40"/>
      <c r="H478" s="47"/>
      <c r="I478" s="47"/>
      <c r="J478" s="47"/>
      <c r="K478" s="47"/>
      <c r="N478" s="19"/>
      <c r="O478" s="47"/>
      <c r="P478" s="46"/>
    </row>
    <row r="479" spans="4:16" x14ac:dyDescent="0.2">
      <c r="D479" s="46"/>
      <c r="E479" s="46"/>
      <c r="F479" s="46"/>
      <c r="G479" s="40"/>
      <c r="H479" s="47"/>
      <c r="I479" s="47"/>
      <c r="J479" s="47"/>
      <c r="K479" s="47"/>
      <c r="N479" s="19"/>
      <c r="O479" s="47"/>
      <c r="P479" s="46"/>
    </row>
    <row r="480" spans="4:16" x14ac:dyDescent="0.2">
      <c r="D480" s="46"/>
      <c r="E480" s="46"/>
      <c r="F480" s="46"/>
      <c r="G480" s="40"/>
      <c r="H480" s="47"/>
      <c r="I480" s="47"/>
      <c r="J480" s="47"/>
      <c r="K480" s="47"/>
      <c r="N480" s="19"/>
      <c r="O480" s="47"/>
      <c r="P480" s="46"/>
    </row>
    <row r="481" spans="4:16" x14ac:dyDescent="0.2">
      <c r="D481" s="46"/>
      <c r="E481" s="46"/>
      <c r="F481" s="46"/>
      <c r="G481" s="40"/>
      <c r="H481" s="47"/>
      <c r="I481" s="47"/>
      <c r="J481" s="47"/>
      <c r="K481" s="47"/>
      <c r="N481" s="19"/>
      <c r="O481" s="47"/>
      <c r="P481" s="46"/>
    </row>
    <row r="482" spans="4:16" x14ac:dyDescent="0.2">
      <c r="D482" s="46"/>
      <c r="E482" s="46"/>
      <c r="F482" s="46"/>
      <c r="G482" s="40"/>
      <c r="H482" s="47"/>
      <c r="I482" s="47"/>
      <c r="J482" s="47"/>
      <c r="K482" s="47"/>
      <c r="N482" s="19"/>
      <c r="O482" s="47"/>
      <c r="P482" s="46"/>
    </row>
    <row r="483" spans="4:16" x14ac:dyDescent="0.2">
      <c r="D483" s="46"/>
      <c r="E483" s="46"/>
      <c r="F483" s="46"/>
      <c r="G483" s="40"/>
      <c r="H483" s="47"/>
      <c r="I483" s="47"/>
      <c r="J483" s="47"/>
      <c r="K483" s="47"/>
      <c r="N483" s="19"/>
      <c r="O483" s="47"/>
      <c r="P483" s="46"/>
    </row>
    <row r="484" spans="4:16" x14ac:dyDescent="0.2">
      <c r="D484" s="46"/>
      <c r="E484" s="46"/>
      <c r="F484" s="46"/>
      <c r="G484" s="40"/>
      <c r="H484" s="47"/>
      <c r="I484" s="47"/>
      <c r="J484" s="47"/>
      <c r="K484" s="47"/>
      <c r="N484" s="19"/>
      <c r="O484" s="47"/>
      <c r="P484" s="46"/>
    </row>
    <row r="485" spans="4:16" x14ac:dyDescent="0.2">
      <c r="D485" s="46"/>
      <c r="E485" s="46"/>
      <c r="F485" s="46"/>
      <c r="G485" s="40"/>
      <c r="H485" s="47"/>
      <c r="I485" s="47"/>
      <c r="J485" s="47"/>
      <c r="K485" s="47"/>
      <c r="N485" s="19"/>
      <c r="O485" s="47"/>
      <c r="P485" s="46"/>
    </row>
    <row r="486" spans="4:16" x14ac:dyDescent="0.2">
      <c r="D486" s="46"/>
      <c r="E486" s="46"/>
      <c r="F486" s="46"/>
      <c r="G486" s="40"/>
      <c r="H486" s="47"/>
      <c r="I486" s="47"/>
      <c r="J486" s="47"/>
      <c r="K486" s="47"/>
      <c r="N486" s="19"/>
      <c r="O486" s="47"/>
      <c r="P486" s="46"/>
    </row>
    <row r="487" spans="4:16" x14ac:dyDescent="0.2">
      <c r="D487" s="46"/>
      <c r="E487" s="46"/>
      <c r="F487" s="46"/>
      <c r="G487" s="40"/>
      <c r="H487" s="47"/>
      <c r="I487" s="47"/>
      <c r="J487" s="47"/>
      <c r="K487" s="47"/>
      <c r="N487" s="19"/>
      <c r="O487" s="47"/>
      <c r="P487" s="46"/>
    </row>
    <row r="488" spans="4:16" x14ac:dyDescent="0.2">
      <c r="D488" s="46"/>
      <c r="E488" s="46"/>
      <c r="F488" s="46"/>
      <c r="G488" s="40"/>
      <c r="H488" s="47"/>
      <c r="I488" s="47"/>
      <c r="J488" s="47"/>
      <c r="K488" s="47"/>
      <c r="N488" s="19"/>
      <c r="O488" s="47"/>
      <c r="P488" s="46"/>
    </row>
    <row r="489" spans="4:16" x14ac:dyDescent="0.2">
      <c r="D489" s="46"/>
      <c r="E489" s="46"/>
      <c r="F489" s="46"/>
      <c r="G489" s="40"/>
      <c r="H489" s="47"/>
      <c r="I489" s="47"/>
      <c r="J489" s="47"/>
      <c r="K489" s="47"/>
      <c r="N489" s="19"/>
      <c r="O489" s="47"/>
      <c r="P489" s="46"/>
    </row>
    <row r="490" spans="4:16" x14ac:dyDescent="0.2">
      <c r="D490" s="46"/>
      <c r="E490" s="46"/>
      <c r="F490" s="46"/>
      <c r="G490" s="40"/>
      <c r="H490" s="47"/>
      <c r="I490" s="47"/>
      <c r="J490" s="47"/>
      <c r="K490" s="47"/>
      <c r="N490" s="19"/>
      <c r="O490" s="47"/>
      <c r="P490" s="46"/>
    </row>
    <row r="491" spans="4:16" x14ac:dyDescent="0.2">
      <c r="D491" s="46"/>
      <c r="E491" s="46"/>
      <c r="F491" s="46"/>
      <c r="G491" s="40"/>
      <c r="H491" s="47"/>
      <c r="I491" s="47"/>
      <c r="J491" s="47"/>
      <c r="K491" s="47"/>
      <c r="N491" s="19"/>
      <c r="O491" s="47"/>
      <c r="P491" s="46"/>
    </row>
    <row r="492" spans="4:16" x14ac:dyDescent="0.2">
      <c r="D492" s="46"/>
      <c r="E492" s="46"/>
      <c r="F492" s="46"/>
      <c r="G492" s="40"/>
      <c r="H492" s="47"/>
      <c r="I492" s="47"/>
      <c r="J492" s="47"/>
      <c r="K492" s="47"/>
      <c r="N492" s="19"/>
      <c r="O492" s="47"/>
      <c r="P492" s="46"/>
    </row>
    <row r="493" spans="4:16" x14ac:dyDescent="0.2">
      <c r="D493" s="46"/>
      <c r="E493" s="46"/>
      <c r="F493" s="46"/>
      <c r="G493" s="40"/>
      <c r="H493" s="47"/>
      <c r="I493" s="47"/>
      <c r="J493" s="47"/>
      <c r="K493" s="47"/>
      <c r="N493" s="19"/>
      <c r="O493" s="47"/>
      <c r="P493" s="46"/>
    </row>
    <row r="494" spans="4:16" x14ac:dyDescent="0.2">
      <c r="D494" s="46"/>
      <c r="E494" s="46"/>
      <c r="F494" s="46"/>
      <c r="G494" s="40"/>
      <c r="H494" s="47"/>
      <c r="I494" s="47"/>
      <c r="J494" s="47"/>
      <c r="K494" s="47"/>
      <c r="N494" s="19"/>
      <c r="O494" s="47"/>
      <c r="P494" s="46"/>
    </row>
    <row r="495" spans="4:16" x14ac:dyDescent="0.2">
      <c r="D495" s="46"/>
      <c r="E495" s="46"/>
      <c r="F495" s="46"/>
      <c r="G495" s="40"/>
      <c r="H495" s="47"/>
      <c r="I495" s="47"/>
      <c r="J495" s="47"/>
      <c r="K495" s="47"/>
      <c r="N495" s="19"/>
      <c r="O495" s="47"/>
      <c r="P495" s="46"/>
    </row>
    <row r="496" spans="4:16" x14ac:dyDescent="0.2">
      <c r="D496" s="46"/>
      <c r="E496" s="46"/>
      <c r="F496" s="46"/>
      <c r="G496" s="40"/>
      <c r="H496" s="47"/>
      <c r="I496" s="47"/>
      <c r="J496" s="47"/>
      <c r="K496" s="47"/>
      <c r="N496" s="19"/>
      <c r="O496" s="47"/>
      <c r="P496" s="46"/>
    </row>
    <row r="497" spans="4:16" x14ac:dyDescent="0.2">
      <c r="D497" s="46"/>
      <c r="E497" s="46"/>
      <c r="F497" s="46"/>
      <c r="G497" s="40"/>
      <c r="H497" s="47"/>
      <c r="I497" s="47"/>
      <c r="J497" s="47"/>
      <c r="K497" s="47"/>
      <c r="N497" s="19"/>
      <c r="O497" s="47"/>
      <c r="P497" s="46"/>
    </row>
    <row r="498" spans="4:16" x14ac:dyDescent="0.2">
      <c r="D498" s="46"/>
      <c r="E498" s="46"/>
      <c r="F498" s="46"/>
      <c r="G498" s="40"/>
      <c r="H498" s="47"/>
      <c r="I498" s="47"/>
      <c r="J498" s="47"/>
      <c r="K498" s="47"/>
      <c r="N498" s="19"/>
      <c r="O498" s="47"/>
      <c r="P498" s="46"/>
    </row>
    <row r="499" spans="4:16" x14ac:dyDescent="0.2">
      <c r="D499" s="46"/>
      <c r="E499" s="46"/>
      <c r="F499" s="46"/>
      <c r="G499" s="40"/>
      <c r="H499" s="47"/>
      <c r="I499" s="47"/>
      <c r="J499" s="47"/>
      <c r="K499" s="47"/>
      <c r="N499" s="19"/>
      <c r="O499" s="47"/>
      <c r="P499" s="46"/>
    </row>
    <row r="500" spans="4:16" x14ac:dyDescent="0.2">
      <c r="D500" s="46"/>
      <c r="E500" s="46"/>
      <c r="F500" s="46"/>
      <c r="G500" s="40"/>
      <c r="H500" s="47"/>
      <c r="I500" s="47"/>
      <c r="J500" s="47"/>
      <c r="K500" s="47"/>
      <c r="N500" s="19"/>
      <c r="O500" s="47"/>
      <c r="P500" s="46"/>
    </row>
    <row r="501" spans="4:16" x14ac:dyDescent="0.2">
      <c r="D501" s="46"/>
      <c r="E501" s="46"/>
      <c r="F501" s="46"/>
      <c r="G501" s="40"/>
      <c r="H501" s="47"/>
      <c r="I501" s="47"/>
      <c r="J501" s="47"/>
      <c r="K501" s="47"/>
      <c r="N501" s="19"/>
      <c r="O501" s="47"/>
      <c r="P501" s="46"/>
    </row>
    <row r="502" spans="4:16" x14ac:dyDescent="0.2">
      <c r="D502" s="46"/>
      <c r="E502" s="46"/>
      <c r="F502" s="46"/>
      <c r="G502" s="40"/>
      <c r="H502" s="47"/>
      <c r="I502" s="47"/>
      <c r="J502" s="47"/>
      <c r="K502" s="47"/>
      <c r="N502" s="19"/>
      <c r="O502" s="47"/>
      <c r="P502" s="46"/>
    </row>
    <row r="503" spans="4:16" x14ac:dyDescent="0.2">
      <c r="D503" s="46"/>
      <c r="E503" s="46"/>
      <c r="F503" s="46"/>
      <c r="G503" s="40"/>
      <c r="H503" s="47"/>
      <c r="I503" s="47"/>
      <c r="J503" s="47"/>
      <c r="K503" s="47"/>
      <c r="N503" s="19"/>
      <c r="O503" s="47"/>
      <c r="P503" s="46"/>
    </row>
    <row r="504" spans="4:16" x14ac:dyDescent="0.2">
      <c r="D504" s="46"/>
      <c r="E504" s="46"/>
      <c r="F504" s="46"/>
      <c r="G504" s="40"/>
      <c r="H504" s="47"/>
      <c r="I504" s="47"/>
      <c r="J504" s="47"/>
      <c r="K504" s="47"/>
      <c r="N504" s="19"/>
      <c r="O504" s="47"/>
      <c r="P504" s="46"/>
    </row>
    <row r="505" spans="4:16" x14ac:dyDescent="0.2">
      <c r="D505" s="46"/>
      <c r="E505" s="46"/>
      <c r="F505" s="46"/>
      <c r="G505" s="40"/>
      <c r="H505" s="47"/>
      <c r="I505" s="47"/>
      <c r="J505" s="47"/>
      <c r="K505" s="47"/>
      <c r="N505" s="19"/>
      <c r="O505" s="47"/>
      <c r="P505" s="46"/>
    </row>
    <row r="506" spans="4:16" x14ac:dyDescent="0.2">
      <c r="D506" s="46"/>
      <c r="E506" s="46"/>
      <c r="F506" s="46"/>
      <c r="G506" s="40"/>
      <c r="H506" s="47"/>
      <c r="I506" s="47"/>
      <c r="J506" s="47"/>
      <c r="K506" s="47"/>
      <c r="N506" s="19"/>
      <c r="O506" s="47"/>
      <c r="P506" s="46"/>
    </row>
    <row r="507" spans="4:16" x14ac:dyDescent="0.2">
      <c r="D507" s="46"/>
      <c r="E507" s="46"/>
      <c r="F507" s="46"/>
      <c r="G507" s="40"/>
      <c r="H507" s="47"/>
      <c r="I507" s="47"/>
      <c r="J507" s="47"/>
      <c r="K507" s="47"/>
      <c r="N507" s="19"/>
      <c r="O507" s="47"/>
      <c r="P507" s="46"/>
    </row>
    <row r="508" spans="4:16" x14ac:dyDescent="0.2">
      <c r="D508" s="46"/>
      <c r="E508" s="46"/>
      <c r="F508" s="46"/>
      <c r="G508" s="40"/>
      <c r="H508" s="47"/>
      <c r="I508" s="47"/>
      <c r="J508" s="47"/>
      <c r="K508" s="47"/>
      <c r="N508" s="19"/>
      <c r="O508" s="47"/>
      <c r="P508" s="46"/>
    </row>
    <row r="509" spans="4:16" x14ac:dyDescent="0.2">
      <c r="D509" s="46"/>
      <c r="E509" s="46"/>
      <c r="F509" s="46"/>
      <c r="G509" s="40"/>
      <c r="H509" s="47"/>
      <c r="I509" s="47"/>
      <c r="J509" s="47"/>
      <c r="K509" s="47"/>
      <c r="N509" s="19"/>
      <c r="O509" s="47"/>
      <c r="P509" s="46"/>
    </row>
    <row r="510" spans="4:16" x14ac:dyDescent="0.2">
      <c r="D510" s="46"/>
      <c r="E510" s="46"/>
      <c r="F510" s="46"/>
      <c r="G510" s="40"/>
      <c r="H510" s="47"/>
      <c r="I510" s="47"/>
      <c r="J510" s="47"/>
      <c r="K510" s="47"/>
      <c r="N510" s="19"/>
      <c r="O510" s="47"/>
      <c r="P510" s="46"/>
    </row>
    <row r="511" spans="4:16" x14ac:dyDescent="0.2">
      <c r="D511" s="46"/>
      <c r="E511" s="46"/>
      <c r="F511" s="46"/>
      <c r="G511" s="40"/>
      <c r="H511" s="47"/>
      <c r="I511" s="47"/>
      <c r="J511" s="47"/>
      <c r="K511" s="47"/>
      <c r="N511" s="19"/>
      <c r="O511" s="47"/>
      <c r="P511" s="46"/>
    </row>
    <row r="512" spans="4:16" x14ac:dyDescent="0.2">
      <c r="D512" s="46"/>
      <c r="E512" s="46"/>
      <c r="F512" s="46"/>
      <c r="G512" s="40"/>
      <c r="H512" s="47"/>
      <c r="I512" s="47"/>
      <c r="J512" s="47"/>
      <c r="K512" s="47"/>
      <c r="N512" s="19"/>
      <c r="O512" s="47"/>
      <c r="P512" s="46"/>
    </row>
    <row r="513" spans="4:16" x14ac:dyDescent="0.2">
      <c r="D513" s="46"/>
      <c r="E513" s="46"/>
      <c r="F513" s="46"/>
      <c r="G513" s="40"/>
      <c r="H513" s="47"/>
      <c r="I513" s="47"/>
      <c r="J513" s="47"/>
      <c r="K513" s="47"/>
      <c r="N513" s="19"/>
      <c r="O513" s="47"/>
      <c r="P513" s="46"/>
    </row>
    <row r="514" spans="4:16" x14ac:dyDescent="0.2">
      <c r="D514" s="46"/>
      <c r="E514" s="46"/>
      <c r="F514" s="46"/>
      <c r="G514" s="40"/>
      <c r="H514" s="47"/>
      <c r="I514" s="47"/>
      <c r="J514" s="47"/>
      <c r="K514" s="47"/>
      <c r="N514" s="19"/>
      <c r="O514" s="47"/>
      <c r="P514" s="46"/>
    </row>
    <row r="515" spans="4:16" x14ac:dyDescent="0.2">
      <c r="D515" s="46"/>
      <c r="E515" s="46"/>
      <c r="F515" s="46"/>
      <c r="G515" s="40"/>
      <c r="H515" s="47"/>
      <c r="I515" s="47"/>
      <c r="J515" s="47"/>
      <c r="K515" s="47"/>
      <c r="N515" s="19"/>
      <c r="O515" s="47"/>
      <c r="P515" s="46"/>
    </row>
    <row r="516" spans="4:16" x14ac:dyDescent="0.2">
      <c r="D516" s="46"/>
      <c r="E516" s="46"/>
      <c r="F516" s="46"/>
      <c r="G516" s="40"/>
      <c r="H516" s="47"/>
      <c r="I516" s="47"/>
      <c r="J516" s="47"/>
      <c r="K516" s="47"/>
      <c r="N516" s="19"/>
      <c r="O516" s="47"/>
      <c r="P516" s="46"/>
    </row>
    <row r="517" spans="4:16" x14ac:dyDescent="0.2">
      <c r="D517" s="46"/>
      <c r="E517" s="46"/>
      <c r="F517" s="46"/>
      <c r="G517" s="40"/>
      <c r="H517" s="47"/>
      <c r="I517" s="47"/>
      <c r="J517" s="47"/>
      <c r="K517" s="47"/>
      <c r="N517" s="19"/>
      <c r="O517" s="47"/>
      <c r="P517" s="46"/>
    </row>
    <row r="518" spans="4:16" x14ac:dyDescent="0.2">
      <c r="D518" s="46"/>
      <c r="E518" s="46"/>
      <c r="F518" s="46"/>
      <c r="G518" s="40"/>
      <c r="H518" s="47"/>
      <c r="I518" s="47"/>
      <c r="J518" s="47"/>
      <c r="K518" s="47"/>
      <c r="N518" s="19"/>
      <c r="O518" s="47"/>
      <c r="P518" s="46"/>
    </row>
    <row r="519" spans="4:16" x14ac:dyDescent="0.2">
      <c r="D519" s="46"/>
      <c r="E519" s="46"/>
      <c r="F519" s="46"/>
      <c r="G519" s="40"/>
      <c r="H519" s="47"/>
      <c r="I519" s="47"/>
      <c r="J519" s="47"/>
      <c r="K519" s="47"/>
      <c r="N519" s="19"/>
      <c r="O519" s="47"/>
      <c r="P519" s="46"/>
    </row>
    <row r="520" spans="4:16" x14ac:dyDescent="0.2">
      <c r="D520" s="46"/>
      <c r="E520" s="46"/>
      <c r="F520" s="46"/>
      <c r="G520" s="40"/>
      <c r="H520" s="47"/>
      <c r="I520" s="47"/>
      <c r="J520" s="47"/>
      <c r="K520" s="47"/>
      <c r="N520" s="19"/>
      <c r="O520" s="47"/>
      <c r="P520" s="46"/>
    </row>
    <row r="521" spans="4:16" x14ac:dyDescent="0.2">
      <c r="D521" s="46"/>
      <c r="E521" s="46"/>
      <c r="F521" s="46"/>
      <c r="G521" s="40"/>
      <c r="H521" s="47"/>
      <c r="I521" s="47"/>
      <c r="J521" s="47"/>
      <c r="K521" s="47"/>
      <c r="N521" s="19"/>
      <c r="O521" s="47"/>
      <c r="P521" s="46"/>
    </row>
    <row r="522" spans="4:16" x14ac:dyDescent="0.2">
      <c r="D522" s="46"/>
      <c r="E522" s="46"/>
      <c r="F522" s="46"/>
      <c r="G522" s="40"/>
      <c r="H522" s="47"/>
      <c r="I522" s="47"/>
      <c r="J522" s="47"/>
      <c r="K522" s="47"/>
      <c r="N522" s="19"/>
      <c r="O522" s="47"/>
      <c r="P522" s="46"/>
    </row>
    <row r="523" spans="4:16" x14ac:dyDescent="0.2">
      <c r="D523" s="46"/>
      <c r="E523" s="46"/>
      <c r="F523" s="46"/>
      <c r="G523" s="40"/>
      <c r="H523" s="47"/>
      <c r="I523" s="47"/>
      <c r="J523" s="47"/>
      <c r="K523" s="47"/>
      <c r="N523" s="19"/>
      <c r="O523" s="47"/>
      <c r="P523" s="46"/>
    </row>
    <row r="524" spans="4:16" x14ac:dyDescent="0.2">
      <c r="D524" s="46"/>
      <c r="E524" s="46"/>
      <c r="F524" s="46"/>
      <c r="G524" s="40"/>
      <c r="H524" s="47"/>
      <c r="I524" s="47"/>
      <c r="J524" s="47"/>
      <c r="K524" s="47"/>
      <c r="N524" s="19"/>
      <c r="O524" s="47"/>
      <c r="P524" s="46"/>
    </row>
    <row r="525" spans="4:16" x14ac:dyDescent="0.2">
      <c r="D525" s="46"/>
      <c r="E525" s="46"/>
      <c r="F525" s="46"/>
      <c r="G525" s="40"/>
      <c r="H525" s="47"/>
      <c r="I525" s="47"/>
      <c r="J525" s="47"/>
      <c r="K525" s="47"/>
      <c r="N525" s="19"/>
      <c r="O525" s="47"/>
      <c r="P525" s="46"/>
    </row>
    <row r="526" spans="4:16" x14ac:dyDescent="0.2">
      <c r="D526" s="46"/>
      <c r="E526" s="46"/>
      <c r="F526" s="46"/>
      <c r="G526" s="40"/>
      <c r="H526" s="47"/>
      <c r="I526" s="47"/>
      <c r="J526" s="47"/>
      <c r="K526" s="47"/>
      <c r="N526" s="19"/>
      <c r="O526" s="47"/>
      <c r="P526" s="46"/>
    </row>
    <row r="527" spans="4:16" x14ac:dyDescent="0.2">
      <c r="D527" s="46"/>
      <c r="E527" s="46"/>
      <c r="F527" s="46"/>
      <c r="G527" s="40"/>
      <c r="H527" s="47"/>
      <c r="I527" s="47"/>
      <c r="J527" s="47"/>
      <c r="K527" s="47"/>
      <c r="N527" s="19"/>
      <c r="O527" s="47"/>
      <c r="P527" s="46"/>
    </row>
    <row r="528" spans="4:16" x14ac:dyDescent="0.2">
      <c r="D528" s="46"/>
      <c r="E528" s="46"/>
      <c r="F528" s="46"/>
      <c r="G528" s="40"/>
      <c r="H528" s="47"/>
      <c r="I528" s="47"/>
      <c r="J528" s="47"/>
      <c r="K528" s="47"/>
      <c r="N528" s="19"/>
      <c r="O528" s="47"/>
      <c r="P528" s="46"/>
    </row>
    <row r="529" spans="4:16" x14ac:dyDescent="0.2">
      <c r="D529" s="46"/>
      <c r="E529" s="46"/>
      <c r="F529" s="46"/>
      <c r="G529" s="40"/>
      <c r="H529" s="47"/>
      <c r="I529" s="47"/>
      <c r="J529" s="47"/>
      <c r="K529" s="47"/>
      <c r="N529" s="19"/>
      <c r="O529" s="47"/>
      <c r="P529" s="46"/>
    </row>
    <row r="530" spans="4:16" x14ac:dyDescent="0.2">
      <c r="D530" s="46"/>
      <c r="E530" s="46"/>
      <c r="F530" s="46"/>
      <c r="G530" s="40"/>
      <c r="H530" s="47"/>
      <c r="I530" s="47"/>
      <c r="J530" s="47"/>
      <c r="K530" s="47"/>
      <c r="N530" s="19"/>
      <c r="O530" s="47"/>
      <c r="P530" s="46"/>
    </row>
    <row r="531" spans="4:16" x14ac:dyDescent="0.2">
      <c r="D531" s="46"/>
      <c r="E531" s="46"/>
      <c r="F531" s="46"/>
      <c r="G531" s="40"/>
      <c r="H531" s="47"/>
      <c r="I531" s="47"/>
      <c r="J531" s="47"/>
      <c r="K531" s="47"/>
      <c r="N531" s="19"/>
      <c r="O531" s="47"/>
      <c r="P531" s="46"/>
    </row>
    <row r="532" spans="4:16" x14ac:dyDescent="0.2">
      <c r="D532" s="46"/>
      <c r="E532" s="46"/>
      <c r="F532" s="46"/>
      <c r="G532" s="40"/>
      <c r="H532" s="47"/>
      <c r="I532" s="47"/>
      <c r="J532" s="47"/>
      <c r="K532" s="47"/>
      <c r="N532" s="19"/>
      <c r="O532" s="47"/>
      <c r="P532" s="46"/>
    </row>
    <row r="533" spans="4:16" x14ac:dyDescent="0.2">
      <c r="D533" s="46"/>
      <c r="E533" s="46"/>
      <c r="F533" s="46"/>
      <c r="G533" s="40"/>
      <c r="H533" s="47"/>
      <c r="I533" s="47"/>
      <c r="J533" s="47"/>
      <c r="K533" s="47"/>
      <c r="N533" s="19"/>
      <c r="O533" s="47"/>
      <c r="P533" s="46"/>
    </row>
    <row r="534" spans="4:16" x14ac:dyDescent="0.2">
      <c r="D534" s="46"/>
      <c r="E534" s="46"/>
      <c r="F534" s="46"/>
      <c r="G534" s="40"/>
      <c r="H534" s="47"/>
      <c r="I534" s="47"/>
      <c r="J534" s="47"/>
      <c r="K534" s="47"/>
      <c r="N534" s="19"/>
      <c r="O534" s="47"/>
      <c r="P534" s="46"/>
    </row>
    <row r="535" spans="4:16" x14ac:dyDescent="0.2">
      <c r="D535" s="46"/>
      <c r="E535" s="46"/>
      <c r="F535" s="46"/>
      <c r="G535" s="40"/>
      <c r="H535" s="47"/>
      <c r="I535" s="47"/>
      <c r="J535" s="47"/>
      <c r="K535" s="47"/>
      <c r="N535" s="19"/>
      <c r="O535" s="47"/>
      <c r="P535" s="46"/>
    </row>
    <row r="536" spans="4:16" x14ac:dyDescent="0.2">
      <c r="D536" s="46"/>
      <c r="E536" s="46"/>
      <c r="F536" s="46"/>
      <c r="G536" s="40"/>
      <c r="H536" s="47"/>
      <c r="I536" s="47"/>
      <c r="J536" s="47"/>
      <c r="K536" s="47"/>
      <c r="N536" s="19"/>
      <c r="O536" s="47"/>
      <c r="P536" s="46"/>
    </row>
    <row r="537" spans="4:16" x14ac:dyDescent="0.2">
      <c r="D537" s="46"/>
      <c r="E537" s="46"/>
      <c r="F537" s="46"/>
      <c r="G537" s="40"/>
      <c r="H537" s="47"/>
      <c r="I537" s="47"/>
      <c r="J537" s="47"/>
      <c r="K537" s="47"/>
      <c r="N537" s="19"/>
      <c r="O537" s="47"/>
      <c r="P537" s="46"/>
    </row>
    <row r="538" spans="4:16" x14ac:dyDescent="0.2">
      <c r="D538" s="46"/>
      <c r="E538" s="46"/>
      <c r="F538" s="46"/>
      <c r="G538" s="40"/>
      <c r="H538" s="47"/>
      <c r="I538" s="47"/>
      <c r="J538" s="47"/>
      <c r="K538" s="47"/>
      <c r="N538" s="19"/>
      <c r="O538" s="47"/>
      <c r="P538" s="46"/>
    </row>
    <row r="539" spans="4:16" x14ac:dyDescent="0.2">
      <c r="D539" s="46"/>
      <c r="E539" s="46"/>
      <c r="F539" s="46"/>
      <c r="G539" s="40"/>
      <c r="H539" s="47"/>
      <c r="I539" s="47"/>
      <c r="J539" s="47"/>
      <c r="K539" s="47"/>
      <c r="N539" s="19"/>
      <c r="O539" s="47"/>
      <c r="P539" s="46"/>
    </row>
    <row r="540" spans="4:16" x14ac:dyDescent="0.2">
      <c r="D540" s="46"/>
      <c r="E540" s="46"/>
      <c r="F540" s="46"/>
      <c r="G540" s="40"/>
      <c r="H540" s="47"/>
      <c r="I540" s="47"/>
      <c r="J540" s="47"/>
      <c r="K540" s="47"/>
      <c r="N540" s="19"/>
      <c r="O540" s="47"/>
      <c r="P540" s="46"/>
    </row>
    <row r="541" spans="4:16" x14ac:dyDescent="0.2">
      <c r="D541" s="46"/>
      <c r="E541" s="46"/>
      <c r="F541" s="46"/>
      <c r="G541" s="40"/>
      <c r="H541" s="47"/>
      <c r="I541" s="47"/>
      <c r="J541" s="47"/>
      <c r="K541" s="47"/>
      <c r="N541" s="19"/>
      <c r="O541" s="47"/>
      <c r="P541" s="46"/>
    </row>
    <row r="542" spans="4:16" x14ac:dyDescent="0.2">
      <c r="D542" s="46"/>
      <c r="E542" s="46"/>
      <c r="F542" s="46"/>
      <c r="G542" s="40"/>
      <c r="H542" s="47"/>
      <c r="I542" s="47"/>
      <c r="J542" s="47"/>
      <c r="K542" s="47"/>
      <c r="N542" s="19"/>
      <c r="O542" s="47"/>
      <c r="P542" s="46"/>
    </row>
    <row r="543" spans="4:16" x14ac:dyDescent="0.2">
      <c r="D543" s="46"/>
      <c r="E543" s="46"/>
      <c r="F543" s="46"/>
      <c r="G543" s="40"/>
      <c r="H543" s="47"/>
      <c r="I543" s="47"/>
      <c r="J543" s="47"/>
      <c r="K543" s="47"/>
      <c r="N543" s="19"/>
      <c r="O543" s="47"/>
      <c r="P543" s="46"/>
    </row>
    <row r="544" spans="4:16" x14ac:dyDescent="0.2">
      <c r="D544" s="46"/>
      <c r="E544" s="46"/>
      <c r="F544" s="46"/>
      <c r="G544" s="40"/>
      <c r="H544" s="47"/>
      <c r="I544" s="47"/>
      <c r="J544" s="47"/>
      <c r="K544" s="47"/>
      <c r="N544" s="19"/>
      <c r="O544" s="47"/>
      <c r="P544" s="46"/>
    </row>
    <row r="545" spans="4:16" x14ac:dyDescent="0.2">
      <c r="D545" s="46"/>
      <c r="E545" s="46"/>
      <c r="F545" s="46"/>
      <c r="G545" s="40"/>
      <c r="H545" s="47"/>
      <c r="I545" s="47"/>
      <c r="J545" s="47"/>
      <c r="K545" s="47"/>
      <c r="N545" s="19"/>
      <c r="O545" s="47"/>
      <c r="P545" s="46"/>
    </row>
    <row r="546" spans="4:16" x14ac:dyDescent="0.2">
      <c r="D546" s="46"/>
      <c r="E546" s="46"/>
      <c r="F546" s="46"/>
      <c r="G546" s="40"/>
      <c r="H546" s="47"/>
      <c r="I546" s="47"/>
      <c r="J546" s="47"/>
      <c r="K546" s="47"/>
      <c r="N546" s="19"/>
      <c r="O546" s="47"/>
      <c r="P546" s="46"/>
    </row>
    <row r="547" spans="4:16" x14ac:dyDescent="0.2">
      <c r="D547" s="46"/>
      <c r="E547" s="46"/>
      <c r="F547" s="46"/>
      <c r="G547" s="40"/>
      <c r="H547" s="47"/>
      <c r="I547" s="47"/>
      <c r="J547" s="47"/>
      <c r="K547" s="47"/>
      <c r="N547" s="19"/>
      <c r="O547" s="47"/>
      <c r="P547" s="46"/>
    </row>
    <row r="548" spans="4:16" x14ac:dyDescent="0.2">
      <c r="D548" s="46"/>
      <c r="E548" s="46"/>
      <c r="F548" s="46"/>
      <c r="G548" s="40"/>
      <c r="H548" s="47"/>
      <c r="I548" s="47"/>
      <c r="J548" s="47"/>
      <c r="K548" s="47"/>
      <c r="N548" s="19"/>
      <c r="O548" s="47"/>
      <c r="P548" s="46"/>
    </row>
    <row r="549" spans="4:16" x14ac:dyDescent="0.2">
      <c r="D549" s="46"/>
      <c r="E549" s="46"/>
      <c r="F549" s="46"/>
      <c r="G549" s="40"/>
      <c r="H549" s="47"/>
      <c r="I549" s="47"/>
      <c r="J549" s="47"/>
      <c r="K549" s="47"/>
      <c r="N549" s="19"/>
      <c r="O549" s="47"/>
      <c r="P549" s="46"/>
    </row>
    <row r="550" spans="4:16" x14ac:dyDescent="0.2">
      <c r="D550" s="46"/>
      <c r="E550" s="46"/>
      <c r="F550" s="46"/>
      <c r="G550" s="40"/>
      <c r="H550" s="47"/>
      <c r="I550" s="47"/>
      <c r="J550" s="47"/>
      <c r="K550" s="47"/>
      <c r="N550" s="19"/>
      <c r="O550" s="47"/>
      <c r="P550" s="46"/>
    </row>
    <row r="551" spans="4:16" x14ac:dyDescent="0.2">
      <c r="D551" s="46"/>
      <c r="E551" s="46"/>
      <c r="F551" s="46"/>
      <c r="G551" s="40"/>
      <c r="H551" s="47"/>
      <c r="I551" s="47"/>
      <c r="J551" s="47"/>
      <c r="K551" s="47"/>
      <c r="N551" s="19"/>
      <c r="O551" s="47"/>
      <c r="P551" s="46"/>
    </row>
    <row r="552" spans="4:16" x14ac:dyDescent="0.2">
      <c r="D552" s="46"/>
      <c r="E552" s="46"/>
      <c r="F552" s="46"/>
      <c r="G552" s="40"/>
      <c r="H552" s="47"/>
      <c r="I552" s="47"/>
      <c r="J552" s="47"/>
      <c r="K552" s="47"/>
      <c r="N552" s="19"/>
      <c r="O552" s="47"/>
      <c r="P552" s="46"/>
    </row>
    <row r="553" spans="4:16" x14ac:dyDescent="0.2">
      <c r="D553" s="46"/>
      <c r="E553" s="46"/>
      <c r="F553" s="46"/>
      <c r="G553" s="40"/>
      <c r="H553" s="47"/>
      <c r="I553" s="47"/>
      <c r="J553" s="47"/>
      <c r="K553" s="47"/>
      <c r="N553" s="19"/>
      <c r="O553" s="47"/>
      <c r="P553" s="46"/>
    </row>
    <row r="554" spans="4:16" x14ac:dyDescent="0.2">
      <c r="D554" s="46"/>
      <c r="E554" s="46"/>
      <c r="F554" s="46"/>
      <c r="G554" s="40"/>
      <c r="H554" s="47"/>
      <c r="I554" s="47"/>
      <c r="J554" s="47"/>
      <c r="K554" s="47"/>
      <c r="N554" s="19"/>
      <c r="O554" s="47"/>
      <c r="P554" s="46"/>
    </row>
    <row r="555" spans="4:16" x14ac:dyDescent="0.2">
      <c r="D555" s="46"/>
      <c r="E555" s="46"/>
      <c r="F555" s="46"/>
      <c r="G555" s="40"/>
      <c r="H555" s="47"/>
      <c r="I555" s="47"/>
      <c r="J555" s="47"/>
      <c r="K555" s="47"/>
      <c r="N555" s="19"/>
      <c r="O555" s="47"/>
      <c r="P555" s="46"/>
    </row>
    <row r="556" spans="4:16" x14ac:dyDescent="0.2">
      <c r="D556" s="46"/>
      <c r="E556" s="46"/>
      <c r="F556" s="46"/>
      <c r="G556" s="40"/>
      <c r="H556" s="47"/>
      <c r="I556" s="47"/>
      <c r="J556" s="47"/>
      <c r="K556" s="47"/>
      <c r="N556" s="19"/>
      <c r="O556" s="47"/>
      <c r="P556" s="46"/>
    </row>
    <row r="557" spans="4:16" x14ac:dyDescent="0.2">
      <c r="D557" s="46"/>
      <c r="E557" s="46"/>
      <c r="F557" s="46"/>
      <c r="G557" s="40"/>
      <c r="H557" s="47"/>
      <c r="I557" s="47"/>
      <c r="J557" s="47"/>
      <c r="K557" s="47"/>
      <c r="N557" s="19"/>
      <c r="O557" s="47"/>
      <c r="P557" s="46"/>
    </row>
    <row r="558" spans="4:16" x14ac:dyDescent="0.2">
      <c r="D558" s="46"/>
      <c r="E558" s="46"/>
      <c r="F558" s="46"/>
      <c r="G558" s="40"/>
      <c r="H558" s="47"/>
      <c r="I558" s="47"/>
      <c r="J558" s="47"/>
      <c r="K558" s="47"/>
      <c r="N558" s="19"/>
      <c r="O558" s="47"/>
      <c r="P558" s="46"/>
    </row>
    <row r="559" spans="4:16" x14ac:dyDescent="0.2">
      <c r="D559" s="46"/>
      <c r="E559" s="46"/>
      <c r="F559" s="46"/>
      <c r="G559" s="40"/>
      <c r="H559" s="47"/>
      <c r="I559" s="47"/>
      <c r="J559" s="47"/>
      <c r="K559" s="47"/>
      <c r="N559" s="19"/>
      <c r="O559" s="47"/>
      <c r="P559" s="46"/>
    </row>
    <row r="560" spans="4:16" x14ac:dyDescent="0.2">
      <c r="D560" s="46"/>
      <c r="E560" s="46"/>
      <c r="F560" s="46"/>
      <c r="G560" s="40"/>
      <c r="H560" s="47"/>
      <c r="I560" s="47"/>
      <c r="J560" s="47"/>
      <c r="K560" s="47"/>
      <c r="N560" s="19"/>
      <c r="O560" s="47"/>
      <c r="P560" s="46"/>
    </row>
    <row r="561" spans="4:16" x14ac:dyDescent="0.2">
      <c r="D561" s="46"/>
      <c r="E561" s="46"/>
      <c r="F561" s="46"/>
      <c r="G561" s="40"/>
      <c r="H561" s="47"/>
      <c r="I561" s="47"/>
      <c r="J561" s="47"/>
      <c r="K561" s="47"/>
      <c r="N561" s="19"/>
      <c r="O561" s="47"/>
      <c r="P561" s="46"/>
    </row>
    <row r="562" spans="4:16" x14ac:dyDescent="0.2">
      <c r="D562" s="46"/>
      <c r="E562" s="46"/>
      <c r="F562" s="46"/>
      <c r="G562" s="40"/>
      <c r="H562" s="47"/>
      <c r="I562" s="47"/>
      <c r="J562" s="47"/>
      <c r="K562" s="47"/>
      <c r="N562" s="19"/>
      <c r="O562" s="47"/>
      <c r="P562" s="46"/>
    </row>
    <row r="563" spans="4:16" x14ac:dyDescent="0.2">
      <c r="D563" s="46"/>
      <c r="E563" s="46"/>
      <c r="F563" s="46"/>
      <c r="G563" s="40"/>
      <c r="H563" s="47"/>
      <c r="I563" s="47"/>
      <c r="J563" s="47"/>
      <c r="K563" s="47"/>
      <c r="N563" s="19"/>
      <c r="O563" s="47"/>
      <c r="P563" s="46"/>
    </row>
    <row r="564" spans="4:16" x14ac:dyDescent="0.2">
      <c r="D564" s="46"/>
      <c r="E564" s="46"/>
      <c r="F564" s="46"/>
      <c r="G564" s="40"/>
      <c r="H564" s="47"/>
      <c r="I564" s="47"/>
      <c r="J564" s="47"/>
      <c r="K564" s="47"/>
      <c r="N564" s="19"/>
      <c r="O564" s="47"/>
      <c r="P564" s="46"/>
    </row>
    <row r="565" spans="4:16" x14ac:dyDescent="0.2">
      <c r="D565" s="46"/>
      <c r="E565" s="46"/>
      <c r="F565" s="46"/>
      <c r="G565" s="40"/>
      <c r="H565" s="47"/>
      <c r="I565" s="47"/>
      <c r="J565" s="47"/>
      <c r="K565" s="47"/>
      <c r="N565" s="19"/>
      <c r="O565" s="47"/>
      <c r="P565" s="46"/>
    </row>
    <row r="566" spans="4:16" x14ac:dyDescent="0.2">
      <c r="D566" s="46"/>
      <c r="E566" s="46"/>
      <c r="F566" s="46"/>
      <c r="G566" s="40"/>
      <c r="H566" s="47"/>
      <c r="I566" s="47"/>
      <c r="J566" s="47"/>
      <c r="K566" s="47"/>
      <c r="N566" s="19"/>
      <c r="O566" s="47"/>
      <c r="P566" s="46"/>
    </row>
    <row r="567" spans="4:16" x14ac:dyDescent="0.2">
      <c r="D567" s="46"/>
      <c r="E567" s="46"/>
      <c r="F567" s="46"/>
      <c r="G567" s="40"/>
      <c r="H567" s="47"/>
      <c r="I567" s="47"/>
      <c r="J567" s="47"/>
      <c r="K567" s="47"/>
      <c r="N567" s="19"/>
      <c r="O567" s="47"/>
      <c r="P567" s="46"/>
    </row>
    <row r="568" spans="4:16" x14ac:dyDescent="0.2">
      <c r="D568" s="46"/>
      <c r="E568" s="46"/>
      <c r="F568" s="46"/>
      <c r="G568" s="40"/>
      <c r="H568" s="47"/>
      <c r="I568" s="47"/>
      <c r="J568" s="47"/>
      <c r="K568" s="47"/>
      <c r="N568" s="19"/>
      <c r="O568" s="47"/>
      <c r="P568" s="46"/>
    </row>
    <row r="569" spans="4:16" x14ac:dyDescent="0.2">
      <c r="D569" s="46"/>
      <c r="E569" s="46"/>
      <c r="F569" s="46"/>
      <c r="G569" s="40"/>
      <c r="H569" s="47"/>
      <c r="I569" s="47"/>
      <c r="J569" s="47"/>
      <c r="K569" s="47"/>
      <c r="N569" s="19"/>
      <c r="O569" s="47"/>
      <c r="P569" s="46"/>
    </row>
    <row r="570" spans="4:16" x14ac:dyDescent="0.2">
      <c r="D570" s="46"/>
      <c r="E570" s="46"/>
      <c r="F570" s="46"/>
      <c r="G570" s="40"/>
      <c r="H570" s="47"/>
      <c r="I570" s="47"/>
      <c r="J570" s="47"/>
      <c r="K570" s="47"/>
      <c r="N570" s="19"/>
      <c r="O570" s="47"/>
      <c r="P570" s="46"/>
    </row>
    <row r="571" spans="4:16" x14ac:dyDescent="0.2">
      <c r="D571" s="46"/>
      <c r="E571" s="46"/>
      <c r="F571" s="46"/>
      <c r="G571" s="40"/>
      <c r="H571" s="47"/>
      <c r="I571" s="47"/>
      <c r="J571" s="47"/>
      <c r="K571" s="47"/>
      <c r="N571" s="19"/>
      <c r="O571" s="47"/>
      <c r="P571" s="46"/>
    </row>
    <row r="572" spans="4:16" x14ac:dyDescent="0.2">
      <c r="D572" s="46"/>
      <c r="E572" s="46"/>
      <c r="F572" s="46"/>
      <c r="G572" s="40"/>
      <c r="H572" s="47"/>
      <c r="I572" s="47"/>
      <c r="J572" s="47"/>
      <c r="K572" s="47"/>
      <c r="N572" s="19"/>
      <c r="O572" s="47"/>
      <c r="P572" s="46"/>
    </row>
    <row r="573" spans="4:16" x14ac:dyDescent="0.2">
      <c r="D573" s="46"/>
      <c r="E573" s="46"/>
      <c r="F573" s="46"/>
      <c r="G573" s="40"/>
      <c r="H573" s="47"/>
      <c r="I573" s="47"/>
      <c r="J573" s="47"/>
      <c r="K573" s="47"/>
      <c r="N573" s="19"/>
      <c r="O573" s="47"/>
      <c r="P573" s="46"/>
    </row>
    <row r="574" spans="4:16" x14ac:dyDescent="0.2">
      <c r="D574" s="46"/>
      <c r="E574" s="46"/>
      <c r="F574" s="46"/>
      <c r="G574" s="40"/>
      <c r="H574" s="47"/>
      <c r="I574" s="47"/>
      <c r="J574" s="47"/>
      <c r="K574" s="47"/>
      <c r="N574" s="19"/>
      <c r="O574" s="47"/>
      <c r="P574" s="46"/>
    </row>
    <row r="575" spans="4:16" x14ac:dyDescent="0.2">
      <c r="D575" s="46"/>
      <c r="E575" s="46"/>
      <c r="F575" s="46"/>
      <c r="G575" s="40"/>
      <c r="H575" s="47"/>
      <c r="I575" s="47"/>
      <c r="J575" s="47"/>
      <c r="K575" s="47"/>
      <c r="N575" s="19"/>
      <c r="O575" s="47"/>
      <c r="P575" s="46"/>
    </row>
    <row r="576" spans="4:16" x14ac:dyDescent="0.2">
      <c r="D576" s="46"/>
      <c r="E576" s="46"/>
      <c r="F576" s="46"/>
      <c r="G576" s="40"/>
      <c r="H576" s="47"/>
      <c r="I576" s="47"/>
      <c r="J576" s="47"/>
      <c r="K576" s="47"/>
      <c r="N576" s="19"/>
      <c r="O576" s="47"/>
      <c r="P576" s="46"/>
    </row>
    <row r="577" spans="4:16" x14ac:dyDescent="0.2">
      <c r="D577" s="46"/>
      <c r="E577" s="46"/>
      <c r="F577" s="46"/>
      <c r="G577" s="40"/>
      <c r="H577" s="47"/>
      <c r="I577" s="47"/>
      <c r="J577" s="47"/>
      <c r="K577" s="47"/>
      <c r="N577" s="19"/>
      <c r="O577" s="47"/>
      <c r="P577" s="46"/>
    </row>
    <row r="578" spans="4:16" x14ac:dyDescent="0.2">
      <c r="D578" s="46"/>
      <c r="E578" s="46"/>
      <c r="F578" s="46"/>
      <c r="G578" s="40"/>
      <c r="H578" s="47"/>
      <c r="I578" s="47"/>
      <c r="J578" s="47"/>
      <c r="K578" s="47"/>
      <c r="N578" s="19"/>
      <c r="O578" s="47"/>
      <c r="P578" s="46"/>
    </row>
    <row r="579" spans="4:16" x14ac:dyDescent="0.2">
      <c r="D579" s="46"/>
      <c r="E579" s="46"/>
      <c r="F579" s="46"/>
      <c r="G579" s="40"/>
      <c r="H579" s="47"/>
      <c r="I579" s="47"/>
      <c r="J579" s="47"/>
      <c r="K579" s="47"/>
      <c r="N579" s="19"/>
      <c r="O579" s="47"/>
      <c r="P579" s="46"/>
    </row>
    <row r="580" spans="4:16" x14ac:dyDescent="0.2">
      <c r="D580" s="46"/>
      <c r="E580" s="46"/>
      <c r="F580" s="46"/>
      <c r="G580" s="40"/>
      <c r="H580" s="47"/>
      <c r="I580" s="47"/>
      <c r="J580" s="47"/>
      <c r="K580" s="47"/>
      <c r="N580" s="19"/>
      <c r="O580" s="47"/>
      <c r="P580" s="46"/>
    </row>
    <row r="581" spans="4:16" x14ac:dyDescent="0.2">
      <c r="D581" s="46"/>
      <c r="E581" s="46"/>
      <c r="F581" s="46"/>
      <c r="G581" s="40"/>
      <c r="H581" s="47"/>
      <c r="I581" s="47"/>
      <c r="J581" s="47"/>
      <c r="K581" s="47"/>
      <c r="N581" s="19"/>
      <c r="O581" s="47"/>
      <c r="P581" s="46"/>
    </row>
    <row r="582" spans="4:16" x14ac:dyDescent="0.2">
      <c r="D582" s="46"/>
      <c r="E582" s="46"/>
      <c r="F582" s="46"/>
      <c r="G582" s="40"/>
      <c r="H582" s="47"/>
      <c r="I582" s="47"/>
      <c r="J582" s="47"/>
      <c r="K582" s="47"/>
      <c r="N582" s="19"/>
      <c r="O582" s="47"/>
      <c r="P582" s="46"/>
    </row>
    <row r="583" spans="4:16" x14ac:dyDescent="0.2">
      <c r="D583" s="46"/>
      <c r="E583" s="46"/>
      <c r="F583" s="46"/>
      <c r="G583" s="40"/>
      <c r="H583" s="47"/>
      <c r="I583" s="47"/>
      <c r="J583" s="47"/>
      <c r="K583" s="47"/>
      <c r="N583" s="19"/>
      <c r="O583" s="47"/>
      <c r="P583" s="46"/>
    </row>
    <row r="584" spans="4:16" x14ac:dyDescent="0.2">
      <c r="D584" s="46"/>
      <c r="E584" s="46"/>
      <c r="F584" s="46"/>
      <c r="G584" s="40"/>
      <c r="H584" s="47"/>
      <c r="I584" s="47"/>
      <c r="J584" s="47"/>
      <c r="K584" s="47"/>
      <c r="N584" s="19"/>
      <c r="O584" s="47"/>
      <c r="P584" s="46"/>
    </row>
    <row r="585" spans="4:16" x14ac:dyDescent="0.2">
      <c r="D585" s="46"/>
      <c r="E585" s="46"/>
      <c r="F585" s="46"/>
      <c r="G585" s="40"/>
      <c r="H585" s="47"/>
      <c r="I585" s="47"/>
      <c r="J585" s="47"/>
      <c r="K585" s="47"/>
      <c r="N585" s="19"/>
      <c r="O585" s="47"/>
      <c r="P585" s="46"/>
    </row>
    <row r="586" spans="4:16" x14ac:dyDescent="0.2">
      <c r="D586" s="46"/>
      <c r="E586" s="46"/>
      <c r="F586" s="46"/>
      <c r="G586" s="40"/>
      <c r="H586" s="47"/>
      <c r="I586" s="47"/>
      <c r="J586" s="47"/>
      <c r="K586" s="47"/>
      <c r="N586" s="19"/>
      <c r="O586" s="47"/>
      <c r="P586" s="46"/>
    </row>
    <row r="587" spans="4:16" x14ac:dyDescent="0.2">
      <c r="D587" s="46"/>
      <c r="E587" s="46"/>
      <c r="F587" s="46"/>
      <c r="G587" s="40"/>
      <c r="H587" s="47"/>
      <c r="I587" s="47"/>
      <c r="J587" s="47"/>
      <c r="K587" s="47"/>
      <c r="N587" s="19"/>
      <c r="O587" s="47"/>
      <c r="P587" s="46"/>
    </row>
    <row r="588" spans="4:16" x14ac:dyDescent="0.2">
      <c r="D588" s="46"/>
      <c r="E588" s="46"/>
      <c r="F588" s="46"/>
      <c r="G588" s="40"/>
      <c r="H588" s="47"/>
      <c r="I588" s="47"/>
      <c r="J588" s="47"/>
      <c r="K588" s="47"/>
      <c r="N588" s="19"/>
      <c r="O588" s="47"/>
      <c r="P588" s="46"/>
    </row>
    <row r="589" spans="4:16" x14ac:dyDescent="0.2">
      <c r="D589" s="46"/>
      <c r="E589" s="46"/>
      <c r="F589" s="46"/>
      <c r="G589" s="40"/>
      <c r="H589" s="47"/>
      <c r="I589" s="47"/>
      <c r="J589" s="47"/>
      <c r="K589" s="47"/>
      <c r="N589" s="19"/>
      <c r="O589" s="47"/>
      <c r="P589" s="46"/>
    </row>
    <row r="590" spans="4:16" x14ac:dyDescent="0.2">
      <c r="D590" s="46"/>
      <c r="E590" s="46"/>
      <c r="F590" s="46"/>
      <c r="G590" s="40"/>
      <c r="H590" s="47"/>
      <c r="I590" s="47"/>
      <c r="J590" s="47"/>
      <c r="K590" s="47"/>
      <c r="N590" s="19"/>
      <c r="O590" s="47"/>
      <c r="P590" s="46"/>
    </row>
    <row r="591" spans="4:16" x14ac:dyDescent="0.2">
      <c r="D591" s="46"/>
      <c r="E591" s="46"/>
      <c r="F591" s="46"/>
      <c r="G591" s="40"/>
      <c r="H591" s="47"/>
      <c r="I591" s="47"/>
      <c r="J591" s="47"/>
      <c r="K591" s="47"/>
      <c r="N591" s="19"/>
      <c r="O591" s="47"/>
      <c r="P591" s="46"/>
    </row>
    <row r="592" spans="4:16" x14ac:dyDescent="0.2">
      <c r="D592" s="46"/>
      <c r="E592" s="46"/>
      <c r="F592" s="46"/>
      <c r="G592" s="40"/>
      <c r="H592" s="47"/>
      <c r="I592" s="47"/>
      <c r="J592" s="47"/>
      <c r="K592" s="47"/>
      <c r="N592" s="19"/>
      <c r="O592" s="47"/>
      <c r="P592" s="46"/>
    </row>
    <row r="593" spans="4:16" x14ac:dyDescent="0.2">
      <c r="D593" s="46"/>
      <c r="E593" s="46"/>
      <c r="F593" s="46"/>
      <c r="G593" s="40"/>
      <c r="H593" s="47"/>
      <c r="I593" s="47"/>
      <c r="J593" s="47"/>
      <c r="K593" s="47"/>
      <c r="N593" s="19"/>
      <c r="O593" s="47"/>
      <c r="P593" s="46"/>
    </row>
    <row r="594" spans="4:16" x14ac:dyDescent="0.2">
      <c r="D594" s="46"/>
      <c r="E594" s="46"/>
      <c r="F594" s="46"/>
      <c r="G594" s="40"/>
      <c r="H594" s="47"/>
      <c r="I594" s="47"/>
      <c r="J594" s="47"/>
      <c r="K594" s="47"/>
      <c r="N594" s="19"/>
      <c r="O594" s="47"/>
      <c r="P594" s="46"/>
    </row>
    <row r="595" spans="4:16" x14ac:dyDescent="0.2">
      <c r="D595" s="46"/>
      <c r="E595" s="46"/>
      <c r="F595" s="46"/>
      <c r="G595" s="40"/>
      <c r="H595" s="47"/>
      <c r="I595" s="47"/>
      <c r="J595" s="47"/>
      <c r="K595" s="47"/>
      <c r="N595" s="19"/>
      <c r="O595" s="47"/>
      <c r="P595" s="46"/>
    </row>
    <row r="596" spans="4:16" x14ac:dyDescent="0.2">
      <c r="D596" s="46"/>
      <c r="E596" s="46"/>
      <c r="F596" s="46"/>
      <c r="G596" s="40"/>
      <c r="H596" s="47"/>
      <c r="I596" s="47"/>
      <c r="J596" s="47"/>
      <c r="K596" s="47"/>
      <c r="N596" s="19"/>
      <c r="O596" s="47"/>
      <c r="P596" s="46"/>
    </row>
    <row r="597" spans="4:16" x14ac:dyDescent="0.2">
      <c r="D597" s="46"/>
      <c r="E597" s="46"/>
      <c r="F597" s="46"/>
      <c r="G597" s="40"/>
      <c r="H597" s="47"/>
      <c r="I597" s="47"/>
      <c r="J597" s="47"/>
      <c r="K597" s="47"/>
      <c r="N597" s="19"/>
      <c r="O597" s="47"/>
      <c r="P597" s="46"/>
    </row>
    <row r="598" spans="4:16" x14ac:dyDescent="0.2">
      <c r="D598" s="46"/>
      <c r="E598" s="46"/>
      <c r="F598" s="46"/>
      <c r="G598" s="40"/>
      <c r="H598" s="47"/>
      <c r="I598" s="47"/>
      <c r="J598" s="47"/>
      <c r="K598" s="47"/>
      <c r="N598" s="19"/>
      <c r="O598" s="47"/>
      <c r="P598" s="46"/>
    </row>
    <row r="599" spans="4:16" x14ac:dyDescent="0.2">
      <c r="D599" s="46"/>
      <c r="E599" s="46"/>
      <c r="F599" s="46"/>
      <c r="G599" s="40"/>
      <c r="H599" s="47"/>
      <c r="I599" s="47"/>
      <c r="J599" s="47"/>
      <c r="K599" s="47"/>
      <c r="N599" s="19"/>
      <c r="O599" s="47"/>
      <c r="P599" s="46"/>
    </row>
    <row r="600" spans="4:16" x14ac:dyDescent="0.2">
      <c r="D600" s="46"/>
      <c r="E600" s="46"/>
      <c r="F600" s="46"/>
      <c r="G600" s="40"/>
      <c r="H600" s="47"/>
      <c r="I600" s="47"/>
      <c r="J600" s="47"/>
      <c r="K600" s="47"/>
      <c r="N600" s="19"/>
      <c r="O600" s="47"/>
      <c r="P600" s="46"/>
    </row>
    <row r="601" spans="4:16" x14ac:dyDescent="0.2">
      <c r="D601" s="46"/>
      <c r="E601" s="46"/>
      <c r="F601" s="46"/>
      <c r="G601" s="40"/>
      <c r="H601" s="47"/>
      <c r="I601" s="47"/>
      <c r="J601" s="47"/>
      <c r="K601" s="47"/>
      <c r="N601" s="19"/>
      <c r="O601" s="47"/>
      <c r="P601" s="46"/>
    </row>
    <row r="602" spans="4:16" x14ac:dyDescent="0.2">
      <c r="D602" s="46"/>
      <c r="E602" s="46"/>
      <c r="F602" s="46"/>
      <c r="G602" s="40"/>
      <c r="H602" s="47"/>
      <c r="I602" s="47"/>
      <c r="J602" s="47"/>
      <c r="K602" s="47"/>
      <c r="N602" s="19"/>
      <c r="O602" s="47"/>
      <c r="P602" s="46"/>
    </row>
    <row r="603" spans="4:16" x14ac:dyDescent="0.2">
      <c r="D603" s="46"/>
      <c r="E603" s="46"/>
      <c r="F603" s="46"/>
      <c r="G603" s="40"/>
      <c r="H603" s="47"/>
      <c r="I603" s="47"/>
      <c r="J603" s="47"/>
      <c r="K603" s="47"/>
      <c r="N603" s="19"/>
      <c r="O603" s="47"/>
      <c r="P603" s="46"/>
    </row>
    <row r="604" spans="4:16" x14ac:dyDescent="0.2">
      <c r="D604" s="46"/>
      <c r="E604" s="46"/>
      <c r="F604" s="46"/>
      <c r="G604" s="40"/>
      <c r="H604" s="47"/>
      <c r="I604" s="47"/>
      <c r="J604" s="47"/>
      <c r="K604" s="47"/>
      <c r="N604" s="19"/>
      <c r="O604" s="47"/>
      <c r="P604" s="46"/>
    </row>
    <row r="605" spans="4:16" x14ac:dyDescent="0.2">
      <c r="D605" s="46"/>
      <c r="E605" s="46"/>
      <c r="F605" s="46"/>
      <c r="G605" s="40"/>
      <c r="H605" s="47"/>
      <c r="I605" s="47"/>
      <c r="J605" s="47"/>
      <c r="K605" s="47"/>
      <c r="N605" s="19"/>
      <c r="O605" s="47"/>
      <c r="P605" s="46"/>
    </row>
    <row r="606" spans="4:16" x14ac:dyDescent="0.2">
      <c r="D606" s="46"/>
      <c r="E606" s="46"/>
      <c r="F606" s="46"/>
      <c r="G606" s="40"/>
      <c r="H606" s="47"/>
      <c r="I606" s="47"/>
      <c r="J606" s="47"/>
      <c r="K606" s="47"/>
      <c r="N606" s="19"/>
      <c r="O606" s="47"/>
      <c r="P606" s="46"/>
    </row>
    <row r="607" spans="4:16" x14ac:dyDescent="0.2">
      <c r="D607" s="46"/>
      <c r="E607" s="46"/>
      <c r="F607" s="46"/>
      <c r="G607" s="40"/>
      <c r="H607" s="47"/>
      <c r="I607" s="47"/>
      <c r="J607" s="47"/>
      <c r="K607" s="47"/>
      <c r="N607" s="19"/>
      <c r="O607" s="47"/>
      <c r="P607" s="46"/>
    </row>
    <row r="608" spans="4:16" x14ac:dyDescent="0.2">
      <c r="D608" s="46"/>
      <c r="E608" s="46"/>
      <c r="F608" s="46"/>
      <c r="G608" s="40"/>
      <c r="H608" s="47"/>
      <c r="I608" s="47"/>
      <c r="J608" s="47"/>
      <c r="K608" s="47"/>
      <c r="N608" s="19"/>
      <c r="O608" s="47"/>
      <c r="P608" s="46"/>
    </row>
    <row r="609" spans="4:16" x14ac:dyDescent="0.2">
      <c r="D609" s="46"/>
      <c r="E609" s="46"/>
      <c r="F609" s="46"/>
      <c r="G609" s="40"/>
      <c r="H609" s="47"/>
      <c r="I609" s="47"/>
      <c r="J609" s="47"/>
      <c r="K609" s="47"/>
      <c r="N609" s="19"/>
      <c r="O609" s="47"/>
      <c r="P609" s="46"/>
    </row>
    <row r="610" spans="4:16" x14ac:dyDescent="0.2">
      <c r="D610" s="46"/>
      <c r="E610" s="46"/>
      <c r="F610" s="46"/>
      <c r="G610" s="40"/>
      <c r="H610" s="47"/>
      <c r="I610" s="47"/>
      <c r="J610" s="47"/>
      <c r="K610" s="47"/>
      <c r="N610" s="19"/>
      <c r="O610" s="47"/>
      <c r="P610" s="46"/>
    </row>
    <row r="611" spans="4:16" x14ac:dyDescent="0.2">
      <c r="D611" s="46"/>
      <c r="E611" s="46"/>
      <c r="F611" s="46"/>
      <c r="G611" s="40"/>
      <c r="H611" s="47"/>
      <c r="I611" s="47"/>
      <c r="J611" s="47"/>
      <c r="K611" s="47"/>
      <c r="N611" s="19"/>
      <c r="O611" s="47"/>
      <c r="P611" s="46"/>
    </row>
    <row r="612" spans="4:16" x14ac:dyDescent="0.2">
      <c r="D612" s="46"/>
      <c r="E612" s="46"/>
      <c r="F612" s="46"/>
      <c r="G612" s="40"/>
      <c r="H612" s="47"/>
      <c r="I612" s="47"/>
      <c r="J612" s="47"/>
      <c r="K612" s="47"/>
      <c r="N612" s="19"/>
      <c r="O612" s="47"/>
      <c r="P612" s="46"/>
    </row>
    <row r="613" spans="4:16" x14ac:dyDescent="0.2">
      <c r="D613" s="46"/>
      <c r="E613" s="46"/>
      <c r="F613" s="46"/>
      <c r="G613" s="40"/>
      <c r="H613" s="47"/>
      <c r="I613" s="47"/>
      <c r="J613" s="47"/>
      <c r="K613" s="47"/>
      <c r="N613" s="19"/>
      <c r="O613" s="47"/>
      <c r="P613" s="46"/>
    </row>
    <row r="614" spans="4:16" x14ac:dyDescent="0.2">
      <c r="D614" s="46"/>
      <c r="E614" s="46"/>
      <c r="F614" s="46"/>
      <c r="G614" s="40"/>
      <c r="H614" s="47"/>
      <c r="I614" s="47"/>
      <c r="J614" s="47"/>
      <c r="K614" s="47"/>
      <c r="N614" s="19"/>
      <c r="O614" s="47"/>
      <c r="P614" s="46"/>
    </row>
    <row r="615" spans="4:16" x14ac:dyDescent="0.2">
      <c r="D615" s="46"/>
      <c r="E615" s="46"/>
      <c r="F615" s="46"/>
      <c r="G615" s="40"/>
      <c r="H615" s="47"/>
      <c r="I615" s="47"/>
      <c r="J615" s="47"/>
      <c r="K615" s="47"/>
      <c r="N615" s="19"/>
      <c r="O615" s="47"/>
      <c r="P615" s="46"/>
    </row>
    <row r="616" spans="4:16" x14ac:dyDescent="0.2">
      <c r="D616" s="46"/>
      <c r="E616" s="46"/>
      <c r="F616" s="46"/>
      <c r="G616" s="40"/>
      <c r="H616" s="47"/>
      <c r="I616" s="47"/>
      <c r="J616" s="47"/>
      <c r="K616" s="47"/>
      <c r="N616" s="19"/>
      <c r="O616" s="47"/>
      <c r="P616" s="46"/>
    </row>
    <row r="617" spans="4:16" x14ac:dyDescent="0.2">
      <c r="D617" s="46"/>
      <c r="E617" s="46"/>
      <c r="F617" s="46"/>
      <c r="G617" s="40"/>
      <c r="H617" s="47"/>
      <c r="I617" s="47"/>
      <c r="J617" s="47"/>
      <c r="K617" s="47"/>
      <c r="N617" s="19"/>
      <c r="O617" s="47"/>
      <c r="P617" s="46"/>
    </row>
    <row r="618" spans="4:16" x14ac:dyDescent="0.2">
      <c r="D618" s="46"/>
      <c r="E618" s="46"/>
      <c r="F618" s="46"/>
      <c r="G618" s="40"/>
      <c r="H618" s="47"/>
      <c r="I618" s="47"/>
      <c r="J618" s="47"/>
      <c r="K618" s="47"/>
      <c r="N618" s="19"/>
      <c r="O618" s="47"/>
      <c r="P618" s="46"/>
    </row>
    <row r="619" spans="4:16" x14ac:dyDescent="0.2">
      <c r="D619" s="46"/>
      <c r="E619" s="46"/>
      <c r="F619" s="46"/>
      <c r="G619" s="40"/>
      <c r="H619" s="47"/>
      <c r="I619" s="47"/>
      <c r="J619" s="47"/>
      <c r="K619" s="47"/>
      <c r="N619" s="19"/>
      <c r="O619" s="47"/>
      <c r="P619" s="46"/>
    </row>
    <row r="620" spans="4:16" x14ac:dyDescent="0.2">
      <c r="D620" s="46"/>
      <c r="E620" s="46"/>
      <c r="F620" s="46"/>
      <c r="G620" s="40"/>
      <c r="H620" s="47"/>
      <c r="I620" s="47"/>
      <c r="J620" s="47"/>
      <c r="K620" s="47"/>
      <c r="N620" s="19"/>
      <c r="O620" s="47"/>
      <c r="P620" s="46"/>
    </row>
    <row r="621" spans="4:16" x14ac:dyDescent="0.2">
      <c r="D621" s="46"/>
      <c r="E621" s="46"/>
      <c r="F621" s="46"/>
      <c r="G621" s="40"/>
      <c r="H621" s="47"/>
      <c r="I621" s="47"/>
      <c r="J621" s="47"/>
      <c r="K621" s="47"/>
      <c r="N621" s="19"/>
      <c r="O621" s="47"/>
      <c r="P621" s="46"/>
    </row>
    <row r="622" spans="4:16" x14ac:dyDescent="0.2">
      <c r="D622" s="46"/>
      <c r="E622" s="46"/>
      <c r="F622" s="46"/>
      <c r="G622" s="40"/>
      <c r="H622" s="47"/>
      <c r="I622" s="47"/>
      <c r="J622" s="47"/>
      <c r="K622" s="47"/>
      <c r="N622" s="19"/>
      <c r="O622" s="47"/>
      <c r="P622" s="46"/>
    </row>
    <row r="623" spans="4:16" x14ac:dyDescent="0.2">
      <c r="D623" s="46"/>
      <c r="E623" s="46"/>
      <c r="F623" s="46"/>
      <c r="G623" s="40"/>
      <c r="H623" s="47"/>
      <c r="I623" s="47"/>
      <c r="J623" s="47"/>
      <c r="K623" s="47"/>
      <c r="N623" s="19"/>
      <c r="O623" s="47"/>
      <c r="P623" s="46"/>
    </row>
    <row r="624" spans="4:16" x14ac:dyDescent="0.2">
      <c r="D624" s="46"/>
      <c r="E624" s="46"/>
      <c r="F624" s="46"/>
      <c r="G624" s="40"/>
      <c r="H624" s="47"/>
      <c r="I624" s="47"/>
      <c r="J624" s="47"/>
      <c r="K624" s="47"/>
      <c r="N624" s="19"/>
      <c r="O624" s="47"/>
      <c r="P624" s="46"/>
    </row>
    <row r="625" spans="4:16" x14ac:dyDescent="0.2">
      <c r="D625" s="46"/>
      <c r="E625" s="46"/>
      <c r="F625" s="46"/>
      <c r="G625" s="40"/>
      <c r="H625" s="47"/>
      <c r="I625" s="47"/>
      <c r="J625" s="47"/>
      <c r="K625" s="47"/>
      <c r="N625" s="19"/>
      <c r="O625" s="47"/>
      <c r="P625" s="46"/>
    </row>
    <row r="626" spans="4:16" x14ac:dyDescent="0.2">
      <c r="D626" s="46"/>
      <c r="E626" s="46"/>
      <c r="F626" s="46"/>
      <c r="G626" s="40"/>
      <c r="H626" s="47"/>
      <c r="I626" s="47"/>
      <c r="J626" s="47"/>
      <c r="K626" s="47"/>
      <c r="N626" s="19"/>
      <c r="O626" s="47"/>
      <c r="P626" s="46"/>
    </row>
    <row r="627" spans="4:16" x14ac:dyDescent="0.2">
      <c r="D627" s="46"/>
      <c r="E627" s="46"/>
      <c r="F627" s="46"/>
      <c r="G627" s="40"/>
      <c r="H627" s="47"/>
      <c r="I627" s="47"/>
      <c r="J627" s="47"/>
      <c r="K627" s="47"/>
      <c r="N627" s="19"/>
      <c r="O627" s="47"/>
      <c r="P627" s="46"/>
    </row>
    <row r="628" spans="4:16" x14ac:dyDescent="0.2">
      <c r="D628" s="46"/>
      <c r="E628" s="46"/>
      <c r="F628" s="46"/>
      <c r="G628" s="40"/>
      <c r="H628" s="47"/>
      <c r="I628" s="47"/>
      <c r="J628" s="47"/>
      <c r="K628" s="47"/>
      <c r="N628" s="19"/>
      <c r="O628" s="47"/>
      <c r="P628" s="46"/>
    </row>
    <row r="629" spans="4:16" x14ac:dyDescent="0.2">
      <c r="D629" s="46"/>
      <c r="E629" s="46"/>
      <c r="F629" s="46"/>
      <c r="G629" s="40"/>
      <c r="H629" s="47"/>
      <c r="I629" s="47"/>
      <c r="J629" s="47"/>
      <c r="K629" s="47"/>
      <c r="N629" s="19"/>
      <c r="O629" s="47"/>
      <c r="P629" s="46"/>
    </row>
    <row r="630" spans="4:16" x14ac:dyDescent="0.2">
      <c r="D630" s="46"/>
      <c r="E630" s="46"/>
      <c r="F630" s="46"/>
      <c r="G630" s="40"/>
      <c r="H630" s="47"/>
      <c r="I630" s="47"/>
      <c r="J630" s="47"/>
      <c r="K630" s="47"/>
      <c r="N630" s="19"/>
      <c r="O630" s="47"/>
      <c r="P630" s="46"/>
    </row>
    <row r="631" spans="4:16" x14ac:dyDescent="0.2">
      <c r="D631" s="46"/>
      <c r="E631" s="46"/>
      <c r="F631" s="46"/>
      <c r="G631" s="40"/>
      <c r="H631" s="47"/>
      <c r="I631" s="47"/>
      <c r="J631" s="47"/>
      <c r="K631" s="47"/>
      <c r="N631" s="19"/>
      <c r="O631" s="47"/>
      <c r="P631" s="46"/>
    </row>
    <row r="632" spans="4:16" x14ac:dyDescent="0.2">
      <c r="D632" s="46"/>
      <c r="E632" s="46"/>
      <c r="F632" s="46"/>
      <c r="G632" s="40"/>
      <c r="H632" s="47"/>
      <c r="I632" s="47"/>
      <c r="J632" s="47"/>
      <c r="K632" s="47"/>
      <c r="N632" s="19"/>
      <c r="O632" s="47"/>
      <c r="P632" s="46"/>
    </row>
    <row r="633" spans="4:16" x14ac:dyDescent="0.2">
      <c r="D633" s="46"/>
      <c r="E633" s="46"/>
      <c r="F633" s="46"/>
      <c r="G633" s="40"/>
      <c r="H633" s="47"/>
      <c r="I633" s="47"/>
      <c r="J633" s="47"/>
      <c r="K633" s="47"/>
      <c r="N633" s="19"/>
      <c r="O633" s="47"/>
      <c r="P633" s="46"/>
    </row>
    <row r="634" spans="4:16" x14ac:dyDescent="0.2">
      <c r="D634" s="46"/>
      <c r="E634" s="46"/>
      <c r="F634" s="46"/>
      <c r="G634" s="40"/>
      <c r="H634" s="47"/>
      <c r="I634" s="47"/>
      <c r="J634" s="47"/>
      <c r="K634" s="47"/>
      <c r="N634" s="19"/>
      <c r="O634" s="47"/>
      <c r="P634" s="46"/>
    </row>
    <row r="635" spans="4:16" x14ac:dyDescent="0.2">
      <c r="D635" s="46"/>
      <c r="E635" s="46"/>
      <c r="F635" s="46"/>
      <c r="G635" s="40"/>
      <c r="H635" s="47"/>
      <c r="I635" s="47"/>
      <c r="J635" s="47"/>
      <c r="K635" s="47"/>
      <c r="N635" s="19"/>
      <c r="O635" s="47"/>
      <c r="P635" s="46"/>
    </row>
    <row r="636" spans="4:16" x14ac:dyDescent="0.2">
      <c r="D636" s="46"/>
      <c r="E636" s="46"/>
      <c r="F636" s="46"/>
      <c r="G636" s="40"/>
      <c r="H636" s="47"/>
      <c r="I636" s="47"/>
      <c r="J636" s="47"/>
      <c r="K636" s="47"/>
      <c r="N636" s="19"/>
      <c r="O636" s="47"/>
      <c r="P636" s="46"/>
    </row>
    <row r="637" spans="4:16" x14ac:dyDescent="0.2">
      <c r="D637" s="46"/>
      <c r="E637" s="46"/>
      <c r="F637" s="46"/>
      <c r="G637" s="40"/>
      <c r="H637" s="47"/>
      <c r="I637" s="47"/>
      <c r="J637" s="47"/>
      <c r="K637" s="47"/>
      <c r="N637" s="19"/>
      <c r="O637" s="47"/>
      <c r="P637" s="46"/>
    </row>
    <row r="638" spans="4:16" x14ac:dyDescent="0.2">
      <c r="D638" s="46"/>
      <c r="E638" s="46"/>
      <c r="F638" s="46"/>
      <c r="G638" s="40"/>
      <c r="H638" s="47"/>
      <c r="I638" s="47"/>
      <c r="J638" s="47"/>
      <c r="K638" s="47"/>
      <c r="N638" s="19"/>
      <c r="O638" s="47"/>
      <c r="P638" s="46"/>
    </row>
    <row r="639" spans="4:16" x14ac:dyDescent="0.2">
      <c r="D639" s="46"/>
      <c r="E639" s="46"/>
      <c r="F639" s="46"/>
      <c r="G639" s="40"/>
      <c r="H639" s="47"/>
      <c r="I639" s="47"/>
      <c r="J639" s="47"/>
      <c r="K639" s="47"/>
      <c r="N639" s="19"/>
      <c r="O639" s="47"/>
      <c r="P639" s="46"/>
    </row>
    <row r="640" spans="4:16" x14ac:dyDescent="0.2">
      <c r="D640" s="46"/>
      <c r="E640" s="46"/>
      <c r="F640" s="46"/>
      <c r="G640" s="40"/>
      <c r="H640" s="47"/>
      <c r="I640" s="47"/>
      <c r="J640" s="47"/>
      <c r="K640" s="47"/>
      <c r="N640" s="19"/>
      <c r="O640" s="47"/>
      <c r="P640" s="46"/>
    </row>
    <row r="641" spans="4:16" x14ac:dyDescent="0.2">
      <c r="D641" s="46"/>
      <c r="E641" s="46"/>
      <c r="F641" s="46"/>
      <c r="G641" s="40"/>
      <c r="H641" s="47"/>
      <c r="I641" s="47"/>
      <c r="J641" s="47"/>
      <c r="K641" s="47"/>
      <c r="N641" s="19"/>
      <c r="O641" s="47"/>
      <c r="P641" s="46"/>
    </row>
    <row r="642" spans="4:16" x14ac:dyDescent="0.2">
      <c r="D642" s="46"/>
      <c r="E642" s="46"/>
      <c r="F642" s="46"/>
      <c r="G642" s="40"/>
      <c r="H642" s="47"/>
      <c r="I642" s="47"/>
      <c r="J642" s="47"/>
      <c r="K642" s="47"/>
      <c r="N642" s="19"/>
      <c r="O642" s="47"/>
      <c r="P642" s="46"/>
    </row>
    <row r="643" spans="4:16" x14ac:dyDescent="0.2">
      <c r="D643" s="46"/>
      <c r="E643" s="46"/>
      <c r="F643" s="46"/>
      <c r="G643" s="40"/>
      <c r="H643" s="47"/>
      <c r="I643" s="47"/>
      <c r="J643" s="47"/>
      <c r="K643" s="47"/>
      <c r="N643" s="19"/>
      <c r="O643" s="47"/>
      <c r="P643" s="46"/>
    </row>
    <row r="644" spans="4:16" x14ac:dyDescent="0.2">
      <c r="D644" s="46"/>
      <c r="E644" s="46"/>
      <c r="F644" s="46"/>
      <c r="G644" s="40"/>
      <c r="H644" s="47"/>
      <c r="I644" s="47"/>
      <c r="J644" s="47"/>
      <c r="K644" s="47"/>
      <c r="N644" s="19"/>
      <c r="O644" s="47"/>
      <c r="P644" s="46"/>
    </row>
    <row r="645" spans="4:16" x14ac:dyDescent="0.2">
      <c r="D645" s="46"/>
      <c r="E645" s="46"/>
      <c r="F645" s="46"/>
      <c r="G645" s="40"/>
      <c r="H645" s="47"/>
      <c r="I645" s="47"/>
      <c r="J645" s="47"/>
      <c r="K645" s="47"/>
      <c r="N645" s="19"/>
      <c r="O645" s="47"/>
      <c r="P645" s="46"/>
    </row>
    <row r="646" spans="4:16" x14ac:dyDescent="0.2">
      <c r="D646" s="46"/>
      <c r="E646" s="46"/>
      <c r="F646" s="46"/>
      <c r="G646" s="40"/>
      <c r="H646" s="47"/>
      <c r="I646" s="47"/>
      <c r="J646" s="47"/>
      <c r="K646" s="47"/>
      <c r="N646" s="19"/>
      <c r="O646" s="47"/>
      <c r="P646" s="46"/>
    </row>
    <row r="647" spans="4:16" x14ac:dyDescent="0.2">
      <c r="D647" s="46"/>
      <c r="E647" s="46"/>
      <c r="F647" s="46"/>
      <c r="G647" s="40"/>
      <c r="H647" s="47"/>
      <c r="I647" s="47"/>
      <c r="J647" s="47"/>
      <c r="K647" s="47"/>
      <c r="N647" s="19"/>
      <c r="O647" s="47"/>
      <c r="P647" s="46"/>
    </row>
    <row r="648" spans="4:16" x14ac:dyDescent="0.2">
      <c r="D648" s="46"/>
      <c r="E648" s="46"/>
      <c r="F648" s="46"/>
      <c r="G648" s="40"/>
      <c r="H648" s="47"/>
      <c r="I648" s="47"/>
      <c r="J648" s="47"/>
      <c r="K648" s="47"/>
      <c r="N648" s="19"/>
      <c r="O648" s="47"/>
      <c r="P648" s="46"/>
    </row>
    <row r="649" spans="4:16" x14ac:dyDescent="0.2">
      <c r="D649" s="46"/>
      <c r="E649" s="46"/>
      <c r="F649" s="46"/>
      <c r="G649" s="40"/>
      <c r="H649" s="47"/>
      <c r="I649" s="47"/>
      <c r="J649" s="47"/>
      <c r="K649" s="47"/>
      <c r="N649" s="19"/>
      <c r="O649" s="47"/>
      <c r="P649" s="46"/>
    </row>
    <row r="650" spans="4:16" x14ac:dyDescent="0.2">
      <c r="D650" s="46"/>
      <c r="E650" s="46"/>
      <c r="F650" s="46"/>
      <c r="G650" s="40"/>
      <c r="H650" s="47"/>
      <c r="I650" s="47"/>
      <c r="J650" s="47"/>
      <c r="K650" s="47"/>
      <c r="N650" s="19"/>
      <c r="O650" s="47"/>
      <c r="P650" s="46"/>
    </row>
    <row r="651" spans="4:16" x14ac:dyDescent="0.2">
      <c r="D651" s="46"/>
      <c r="E651" s="46"/>
      <c r="F651" s="46"/>
      <c r="G651" s="40"/>
      <c r="H651" s="47"/>
      <c r="I651" s="47"/>
      <c r="J651" s="47"/>
      <c r="K651" s="47"/>
      <c r="N651" s="19"/>
      <c r="O651" s="47"/>
      <c r="P651" s="46"/>
    </row>
    <row r="652" spans="4:16" x14ac:dyDescent="0.2">
      <c r="D652" s="46"/>
      <c r="E652" s="46"/>
      <c r="F652" s="46"/>
      <c r="G652" s="40"/>
      <c r="H652" s="47"/>
      <c r="I652" s="47"/>
      <c r="J652" s="47"/>
      <c r="K652" s="47"/>
      <c r="N652" s="19"/>
      <c r="O652" s="47"/>
      <c r="P652" s="46"/>
    </row>
    <row r="653" spans="4:16" x14ac:dyDescent="0.2">
      <c r="D653" s="46"/>
      <c r="E653" s="46"/>
      <c r="F653" s="46"/>
      <c r="G653" s="40"/>
      <c r="H653" s="47"/>
      <c r="I653" s="47"/>
      <c r="J653" s="47"/>
      <c r="K653" s="47"/>
      <c r="N653" s="19"/>
      <c r="O653" s="47"/>
      <c r="P653" s="46"/>
    </row>
    <row r="654" spans="4:16" x14ac:dyDescent="0.2">
      <c r="D654" s="46"/>
      <c r="E654" s="46"/>
      <c r="F654" s="46"/>
      <c r="G654" s="40"/>
      <c r="H654" s="47"/>
      <c r="I654" s="47"/>
      <c r="J654" s="47"/>
      <c r="K654" s="47"/>
      <c r="N654" s="19"/>
      <c r="O654" s="47"/>
      <c r="P654" s="46"/>
    </row>
    <row r="655" spans="4:16" x14ac:dyDescent="0.2">
      <c r="D655" s="46"/>
      <c r="E655" s="46"/>
      <c r="F655" s="46"/>
      <c r="G655" s="40"/>
      <c r="H655" s="47"/>
      <c r="I655" s="47"/>
      <c r="J655" s="47"/>
      <c r="K655" s="47"/>
      <c r="N655" s="19"/>
      <c r="O655" s="47"/>
      <c r="P655" s="46"/>
    </row>
    <row r="656" spans="4:16" x14ac:dyDescent="0.2">
      <c r="D656" s="46"/>
      <c r="E656" s="46"/>
      <c r="F656" s="46"/>
      <c r="G656" s="40"/>
      <c r="H656" s="47"/>
      <c r="I656" s="47"/>
      <c r="J656" s="47"/>
      <c r="K656" s="47"/>
      <c r="N656" s="19"/>
      <c r="O656" s="47"/>
      <c r="P656" s="46"/>
    </row>
    <row r="657" spans="4:16" x14ac:dyDescent="0.2">
      <c r="D657" s="46"/>
      <c r="E657" s="46"/>
      <c r="F657" s="46"/>
      <c r="G657" s="40"/>
      <c r="H657" s="47"/>
      <c r="I657" s="47"/>
      <c r="J657" s="47"/>
      <c r="K657" s="47"/>
      <c r="N657" s="19"/>
      <c r="O657" s="47"/>
      <c r="P657" s="46"/>
    </row>
    <row r="658" spans="4:16" x14ac:dyDescent="0.2">
      <c r="D658" s="46"/>
      <c r="E658" s="46"/>
      <c r="F658" s="46"/>
      <c r="G658" s="40"/>
      <c r="H658" s="47"/>
      <c r="I658" s="47"/>
      <c r="J658" s="47"/>
      <c r="K658" s="47"/>
      <c r="N658" s="19"/>
      <c r="O658" s="47"/>
      <c r="P658" s="46"/>
    </row>
    <row r="659" spans="4:16" x14ac:dyDescent="0.2">
      <c r="D659" s="46"/>
      <c r="E659" s="46"/>
      <c r="F659" s="46"/>
      <c r="G659" s="40"/>
      <c r="H659" s="47"/>
      <c r="I659" s="47"/>
      <c r="J659" s="47"/>
      <c r="K659" s="47"/>
      <c r="N659" s="19"/>
      <c r="O659" s="47"/>
      <c r="P659" s="46"/>
    </row>
    <row r="660" spans="4:16" x14ac:dyDescent="0.2">
      <c r="D660" s="46"/>
      <c r="E660" s="46"/>
      <c r="F660" s="46"/>
      <c r="G660" s="40"/>
      <c r="H660" s="47"/>
      <c r="I660" s="47"/>
      <c r="J660" s="47"/>
      <c r="K660" s="47"/>
      <c r="N660" s="19"/>
      <c r="O660" s="47"/>
      <c r="P660" s="46"/>
    </row>
    <row r="661" spans="4:16" x14ac:dyDescent="0.2">
      <c r="D661" s="46"/>
      <c r="E661" s="46"/>
      <c r="F661" s="46"/>
      <c r="G661" s="40"/>
      <c r="H661" s="47"/>
      <c r="I661" s="47"/>
      <c r="J661" s="47"/>
      <c r="K661" s="47"/>
      <c r="N661" s="19"/>
      <c r="O661" s="47"/>
      <c r="P661" s="46"/>
    </row>
    <row r="662" spans="4:16" x14ac:dyDescent="0.2">
      <c r="D662" s="46"/>
      <c r="E662" s="46"/>
      <c r="F662" s="46"/>
      <c r="G662" s="40"/>
      <c r="H662" s="47"/>
      <c r="I662" s="47"/>
      <c r="J662" s="47"/>
      <c r="K662" s="47"/>
      <c r="N662" s="19"/>
      <c r="O662" s="47"/>
      <c r="P662" s="46"/>
    </row>
    <row r="663" spans="4:16" x14ac:dyDescent="0.2">
      <c r="D663" s="46"/>
      <c r="E663" s="46"/>
      <c r="F663" s="46"/>
      <c r="G663" s="40"/>
      <c r="H663" s="47"/>
      <c r="I663" s="47"/>
      <c r="J663" s="47"/>
      <c r="K663" s="47"/>
      <c r="N663" s="19"/>
      <c r="O663" s="47"/>
      <c r="P663" s="46"/>
    </row>
    <row r="664" spans="4:16" x14ac:dyDescent="0.2">
      <c r="D664" s="46"/>
      <c r="E664" s="46"/>
      <c r="F664" s="46"/>
      <c r="G664" s="40"/>
      <c r="H664" s="47"/>
      <c r="I664" s="47"/>
      <c r="J664" s="47"/>
      <c r="K664" s="47"/>
      <c r="N664" s="19"/>
      <c r="O664" s="47"/>
      <c r="P664" s="46"/>
    </row>
    <row r="665" spans="4:16" x14ac:dyDescent="0.2">
      <c r="D665" s="46"/>
      <c r="E665" s="46"/>
      <c r="F665" s="46"/>
      <c r="G665" s="40"/>
      <c r="H665" s="47"/>
      <c r="I665" s="47"/>
      <c r="J665" s="47"/>
      <c r="K665" s="47"/>
      <c r="N665" s="19"/>
      <c r="O665" s="47"/>
      <c r="P665" s="46"/>
    </row>
    <row r="666" spans="4:16" x14ac:dyDescent="0.2">
      <c r="D666" s="46"/>
      <c r="E666" s="46"/>
      <c r="F666" s="46"/>
      <c r="G666" s="40"/>
      <c r="H666" s="47"/>
      <c r="I666" s="47"/>
      <c r="J666" s="47"/>
      <c r="K666" s="47"/>
      <c r="N666" s="19"/>
      <c r="O666" s="47"/>
      <c r="P666" s="46"/>
    </row>
    <row r="667" spans="4:16" x14ac:dyDescent="0.2">
      <c r="D667" s="46"/>
      <c r="E667" s="46"/>
      <c r="F667" s="46"/>
      <c r="G667" s="40"/>
      <c r="H667" s="47"/>
      <c r="I667" s="47"/>
      <c r="J667" s="47"/>
      <c r="K667" s="47"/>
      <c r="N667" s="19"/>
      <c r="O667" s="47"/>
      <c r="P667" s="46"/>
    </row>
    <row r="668" spans="4:16" x14ac:dyDescent="0.2">
      <c r="D668" s="46"/>
      <c r="E668" s="46"/>
      <c r="F668" s="46"/>
      <c r="G668" s="40"/>
      <c r="H668" s="47"/>
      <c r="I668" s="47"/>
      <c r="J668" s="47"/>
      <c r="K668" s="47"/>
      <c r="N668" s="19"/>
      <c r="O668" s="47"/>
      <c r="P668" s="46"/>
    </row>
    <row r="669" spans="4:16" x14ac:dyDescent="0.2">
      <c r="D669" s="46"/>
      <c r="E669" s="46"/>
      <c r="F669" s="46"/>
      <c r="G669" s="40"/>
      <c r="H669" s="47"/>
      <c r="I669" s="47"/>
      <c r="J669" s="47"/>
      <c r="K669" s="47"/>
      <c r="N669" s="19"/>
      <c r="O669" s="47"/>
      <c r="P669" s="46"/>
    </row>
    <row r="670" spans="4:16" x14ac:dyDescent="0.2">
      <c r="D670" s="46"/>
      <c r="E670" s="46"/>
      <c r="F670" s="46"/>
      <c r="G670" s="40"/>
      <c r="H670" s="47"/>
      <c r="I670" s="47"/>
      <c r="J670" s="47"/>
      <c r="K670" s="47"/>
      <c r="N670" s="19"/>
      <c r="O670" s="47"/>
      <c r="P670" s="46"/>
    </row>
    <row r="671" spans="4:16" x14ac:dyDescent="0.2">
      <c r="D671" s="46"/>
      <c r="E671" s="46"/>
      <c r="F671" s="46"/>
      <c r="G671" s="40"/>
      <c r="H671" s="47"/>
      <c r="I671" s="47"/>
      <c r="J671" s="47"/>
      <c r="K671" s="47"/>
      <c r="N671" s="19"/>
      <c r="O671" s="47"/>
      <c r="P671" s="46"/>
    </row>
    <row r="672" spans="4:16" x14ac:dyDescent="0.2">
      <c r="D672" s="46"/>
      <c r="E672" s="46"/>
      <c r="F672" s="46"/>
      <c r="G672" s="40"/>
      <c r="H672" s="47"/>
      <c r="I672" s="47"/>
      <c r="J672" s="47"/>
      <c r="K672" s="47"/>
      <c r="N672" s="19"/>
      <c r="O672" s="47"/>
      <c r="P672" s="46"/>
    </row>
    <row r="673" spans="4:16" x14ac:dyDescent="0.2">
      <c r="D673" s="46"/>
      <c r="E673" s="46"/>
      <c r="F673" s="46"/>
      <c r="G673" s="40"/>
      <c r="H673" s="47"/>
      <c r="I673" s="47"/>
      <c r="J673" s="47"/>
      <c r="K673" s="47"/>
      <c r="N673" s="19"/>
      <c r="O673" s="47"/>
      <c r="P673" s="46"/>
    </row>
    <row r="674" spans="4:16" x14ac:dyDescent="0.2">
      <c r="D674" s="46"/>
      <c r="E674" s="46"/>
      <c r="F674" s="46"/>
      <c r="G674" s="40"/>
      <c r="H674" s="47"/>
      <c r="I674" s="47"/>
      <c r="J674" s="47"/>
      <c r="K674" s="47"/>
      <c r="N674" s="19"/>
      <c r="O674" s="47"/>
      <c r="P674" s="46"/>
    </row>
    <row r="675" spans="4:16" x14ac:dyDescent="0.2">
      <c r="D675" s="46"/>
      <c r="E675" s="46"/>
      <c r="F675" s="46"/>
      <c r="G675" s="40"/>
      <c r="H675" s="47"/>
      <c r="I675" s="47"/>
      <c r="J675" s="47"/>
      <c r="K675" s="47"/>
      <c r="N675" s="19"/>
      <c r="O675" s="47"/>
      <c r="P675" s="46"/>
    </row>
    <row r="676" spans="4:16" x14ac:dyDescent="0.2">
      <c r="D676" s="46"/>
      <c r="E676" s="46"/>
      <c r="F676" s="46"/>
      <c r="G676" s="40"/>
      <c r="H676" s="47"/>
      <c r="I676" s="47"/>
      <c r="J676" s="47"/>
      <c r="K676" s="47"/>
      <c r="N676" s="19"/>
      <c r="O676" s="47"/>
      <c r="P676" s="46"/>
    </row>
    <row r="677" spans="4:16" x14ac:dyDescent="0.2">
      <c r="D677" s="46"/>
      <c r="E677" s="46"/>
      <c r="F677" s="46"/>
      <c r="G677" s="40"/>
      <c r="H677" s="47"/>
      <c r="I677" s="47"/>
      <c r="J677" s="47"/>
      <c r="K677" s="47"/>
      <c r="N677" s="19"/>
      <c r="O677" s="47"/>
      <c r="P677" s="46"/>
    </row>
    <row r="678" spans="4:16" x14ac:dyDescent="0.2">
      <c r="D678" s="46"/>
      <c r="E678" s="46"/>
      <c r="F678" s="46"/>
      <c r="G678" s="40"/>
      <c r="H678" s="47"/>
      <c r="I678" s="47"/>
      <c r="J678" s="47"/>
      <c r="K678" s="47"/>
      <c r="N678" s="19"/>
      <c r="O678" s="47"/>
      <c r="P678" s="46"/>
    </row>
    <row r="679" spans="4:16" x14ac:dyDescent="0.2">
      <c r="D679" s="46"/>
      <c r="E679" s="46"/>
      <c r="F679" s="46"/>
      <c r="G679" s="40"/>
      <c r="H679" s="47"/>
      <c r="I679" s="47"/>
      <c r="J679" s="47"/>
      <c r="K679" s="47"/>
      <c r="N679" s="19"/>
      <c r="O679" s="47"/>
      <c r="P679" s="46"/>
    </row>
    <row r="680" spans="4:16" x14ac:dyDescent="0.2">
      <c r="D680" s="46"/>
      <c r="E680" s="46"/>
      <c r="F680" s="46"/>
      <c r="G680" s="40"/>
      <c r="H680" s="47"/>
      <c r="I680" s="47"/>
      <c r="J680" s="47"/>
      <c r="K680" s="47"/>
      <c r="N680" s="19"/>
      <c r="O680" s="47"/>
      <c r="P680" s="46"/>
    </row>
    <row r="681" spans="4:16" x14ac:dyDescent="0.2">
      <c r="D681" s="46"/>
      <c r="E681" s="46"/>
      <c r="F681" s="46"/>
      <c r="G681" s="40"/>
      <c r="H681" s="47"/>
      <c r="I681" s="47"/>
      <c r="J681" s="47"/>
      <c r="K681" s="47"/>
      <c r="N681" s="19"/>
      <c r="O681" s="47"/>
      <c r="P681" s="46"/>
    </row>
    <row r="682" spans="4:16" x14ac:dyDescent="0.2">
      <c r="D682" s="46"/>
      <c r="E682" s="46"/>
      <c r="F682" s="46"/>
      <c r="G682" s="40"/>
      <c r="H682" s="47"/>
      <c r="I682" s="47"/>
      <c r="J682" s="47"/>
      <c r="K682" s="47"/>
      <c r="N682" s="19"/>
      <c r="O682" s="47"/>
      <c r="P682" s="46"/>
    </row>
    <row r="683" spans="4:16" x14ac:dyDescent="0.2">
      <c r="D683" s="46"/>
      <c r="E683" s="46"/>
      <c r="F683" s="46"/>
      <c r="G683" s="40"/>
      <c r="H683" s="47"/>
      <c r="I683" s="47"/>
      <c r="J683" s="47"/>
      <c r="K683" s="47"/>
      <c r="N683" s="19"/>
      <c r="O683" s="47"/>
      <c r="P683" s="46"/>
    </row>
    <row r="684" spans="4:16" x14ac:dyDescent="0.2">
      <c r="D684" s="46"/>
      <c r="E684" s="46"/>
      <c r="F684" s="46"/>
      <c r="G684" s="40"/>
      <c r="H684" s="47"/>
      <c r="I684" s="47"/>
      <c r="J684" s="47"/>
      <c r="K684" s="47"/>
      <c r="N684" s="19"/>
      <c r="O684" s="47"/>
      <c r="P684" s="46"/>
    </row>
    <row r="685" spans="4:16" x14ac:dyDescent="0.2">
      <c r="D685" s="46"/>
      <c r="E685" s="46"/>
      <c r="F685" s="46"/>
      <c r="G685" s="40"/>
      <c r="H685" s="47"/>
      <c r="I685" s="47"/>
      <c r="J685" s="47"/>
      <c r="K685" s="47"/>
      <c r="N685" s="19"/>
      <c r="O685" s="47"/>
      <c r="P685" s="46"/>
    </row>
    <row r="686" spans="4:16" x14ac:dyDescent="0.2">
      <c r="D686" s="46"/>
      <c r="E686" s="46"/>
      <c r="F686" s="46"/>
      <c r="G686" s="40"/>
      <c r="H686" s="47"/>
      <c r="I686" s="47"/>
      <c r="J686" s="47"/>
      <c r="K686" s="47"/>
      <c r="N686" s="19"/>
      <c r="O686" s="47"/>
      <c r="P686" s="46"/>
    </row>
    <row r="687" spans="4:16" x14ac:dyDescent="0.2">
      <c r="D687" s="46"/>
      <c r="E687" s="46"/>
      <c r="F687" s="46"/>
      <c r="G687" s="40"/>
      <c r="H687" s="47"/>
      <c r="I687" s="47"/>
      <c r="J687" s="47"/>
      <c r="K687" s="47"/>
      <c r="N687" s="19"/>
      <c r="O687" s="47"/>
      <c r="P687" s="46"/>
    </row>
    <row r="688" spans="4:16" x14ac:dyDescent="0.2">
      <c r="D688" s="46"/>
      <c r="E688" s="46"/>
      <c r="F688" s="46"/>
      <c r="G688" s="40"/>
      <c r="H688" s="47"/>
      <c r="I688" s="47"/>
      <c r="J688" s="47"/>
      <c r="K688" s="47"/>
      <c r="N688" s="19"/>
      <c r="O688" s="47"/>
      <c r="P688" s="46"/>
    </row>
    <row r="689" spans="4:16" x14ac:dyDescent="0.2">
      <c r="D689" s="46"/>
      <c r="E689" s="46"/>
      <c r="F689" s="46"/>
      <c r="G689" s="40"/>
      <c r="H689" s="47"/>
      <c r="I689" s="47"/>
      <c r="J689" s="47"/>
      <c r="K689" s="47"/>
      <c r="N689" s="19"/>
      <c r="O689" s="47"/>
      <c r="P689" s="46"/>
    </row>
    <row r="690" spans="4:16" x14ac:dyDescent="0.2">
      <c r="D690" s="46"/>
      <c r="E690" s="46"/>
      <c r="F690" s="46"/>
      <c r="G690" s="40"/>
      <c r="H690" s="47"/>
      <c r="I690" s="47"/>
      <c r="J690" s="47"/>
      <c r="K690" s="47"/>
      <c r="N690" s="19"/>
      <c r="O690" s="47"/>
      <c r="P690" s="46"/>
    </row>
    <row r="691" spans="4:16" x14ac:dyDescent="0.2">
      <c r="D691" s="46"/>
      <c r="E691" s="46"/>
      <c r="F691" s="46"/>
      <c r="G691" s="40"/>
      <c r="H691" s="47"/>
      <c r="I691" s="47"/>
      <c r="J691" s="47"/>
      <c r="K691" s="47"/>
      <c r="N691" s="19"/>
      <c r="O691" s="47"/>
      <c r="P691" s="46"/>
    </row>
    <row r="692" spans="4:16" x14ac:dyDescent="0.2">
      <c r="D692" s="46"/>
      <c r="E692" s="46"/>
      <c r="F692" s="46"/>
      <c r="G692" s="40"/>
      <c r="H692" s="47"/>
      <c r="I692" s="47"/>
      <c r="J692" s="47"/>
      <c r="K692" s="47"/>
      <c r="N692" s="19"/>
      <c r="O692" s="47"/>
      <c r="P692" s="46"/>
    </row>
    <row r="693" spans="4:16" x14ac:dyDescent="0.2">
      <c r="D693" s="46"/>
      <c r="E693" s="46"/>
      <c r="F693" s="46"/>
      <c r="G693" s="40"/>
      <c r="H693" s="47"/>
      <c r="I693" s="47"/>
      <c r="J693" s="47"/>
      <c r="K693" s="47"/>
      <c r="N693" s="19"/>
      <c r="O693" s="47"/>
      <c r="P693" s="46"/>
    </row>
    <row r="694" spans="4:16" x14ac:dyDescent="0.2">
      <c r="D694" s="46"/>
      <c r="E694" s="46"/>
      <c r="F694" s="46"/>
      <c r="G694" s="40"/>
      <c r="H694" s="47"/>
      <c r="I694" s="47"/>
      <c r="J694" s="47"/>
      <c r="K694" s="47"/>
      <c r="N694" s="19"/>
      <c r="O694" s="47"/>
      <c r="P694" s="46"/>
    </row>
    <row r="695" spans="4:16" x14ac:dyDescent="0.2">
      <c r="D695" s="46"/>
      <c r="E695" s="46"/>
      <c r="F695" s="46"/>
      <c r="G695" s="40"/>
      <c r="H695" s="47"/>
      <c r="I695" s="47"/>
      <c r="J695" s="47"/>
      <c r="K695" s="47"/>
      <c r="N695" s="19"/>
      <c r="O695" s="47"/>
      <c r="P695" s="46"/>
    </row>
    <row r="696" spans="4:16" x14ac:dyDescent="0.2">
      <c r="D696" s="46"/>
      <c r="E696" s="46"/>
      <c r="F696" s="46"/>
      <c r="G696" s="40"/>
      <c r="H696" s="47"/>
      <c r="I696" s="47"/>
      <c r="J696" s="47"/>
      <c r="K696" s="47"/>
      <c r="N696" s="19"/>
      <c r="O696" s="47"/>
      <c r="P696" s="46"/>
    </row>
    <row r="697" spans="4:16" x14ac:dyDescent="0.2">
      <c r="D697" s="46"/>
      <c r="E697" s="46"/>
      <c r="F697" s="46"/>
      <c r="G697" s="40"/>
      <c r="H697" s="47"/>
      <c r="I697" s="47"/>
      <c r="J697" s="47"/>
      <c r="K697" s="47"/>
      <c r="N697" s="19"/>
      <c r="O697" s="47"/>
      <c r="P697" s="46"/>
    </row>
    <row r="698" spans="4:16" x14ac:dyDescent="0.2">
      <c r="D698" s="46"/>
      <c r="E698" s="46"/>
      <c r="F698" s="46"/>
      <c r="G698" s="40"/>
      <c r="H698" s="47"/>
      <c r="I698" s="47"/>
      <c r="J698" s="47"/>
      <c r="K698" s="47"/>
      <c r="N698" s="19"/>
      <c r="O698" s="47"/>
      <c r="P698" s="46"/>
    </row>
    <row r="699" spans="4:16" x14ac:dyDescent="0.2">
      <c r="D699" s="46"/>
      <c r="E699" s="46"/>
      <c r="F699" s="46"/>
      <c r="G699" s="40"/>
      <c r="H699" s="47"/>
      <c r="I699" s="47"/>
      <c r="J699" s="47"/>
      <c r="K699" s="47"/>
      <c r="N699" s="19"/>
      <c r="O699" s="47"/>
      <c r="P699" s="46"/>
    </row>
    <row r="700" spans="4:16" x14ac:dyDescent="0.2">
      <c r="D700" s="46"/>
      <c r="E700" s="46"/>
      <c r="F700" s="46"/>
      <c r="G700" s="40"/>
      <c r="H700" s="47"/>
      <c r="I700" s="47"/>
      <c r="J700" s="47"/>
      <c r="K700" s="47"/>
      <c r="N700" s="19"/>
      <c r="O700" s="47"/>
      <c r="P700" s="46"/>
    </row>
    <row r="701" spans="4:16" x14ac:dyDescent="0.2">
      <c r="D701" s="46"/>
      <c r="E701" s="46"/>
      <c r="F701" s="46"/>
      <c r="G701" s="40"/>
      <c r="H701" s="47"/>
      <c r="I701" s="47"/>
      <c r="J701" s="47"/>
      <c r="K701" s="47"/>
      <c r="N701" s="19"/>
      <c r="O701" s="47"/>
      <c r="P701" s="46"/>
    </row>
    <row r="702" spans="4:16" x14ac:dyDescent="0.2">
      <c r="D702" s="46"/>
      <c r="E702" s="46"/>
      <c r="F702" s="46"/>
      <c r="G702" s="40"/>
      <c r="H702" s="47"/>
      <c r="I702" s="47"/>
      <c r="J702" s="47"/>
      <c r="K702" s="47"/>
      <c r="N702" s="19"/>
      <c r="O702" s="47"/>
      <c r="P702" s="46"/>
    </row>
    <row r="703" spans="4:16" x14ac:dyDescent="0.2">
      <c r="D703" s="46"/>
      <c r="E703" s="46"/>
      <c r="F703" s="46"/>
      <c r="G703" s="40"/>
      <c r="H703" s="47"/>
      <c r="I703" s="47"/>
      <c r="J703" s="47"/>
      <c r="K703" s="47"/>
      <c r="N703" s="19"/>
      <c r="O703" s="47"/>
      <c r="P703" s="46"/>
    </row>
    <row r="704" spans="4:16" x14ac:dyDescent="0.2">
      <c r="D704" s="46"/>
      <c r="E704" s="46"/>
      <c r="F704" s="46"/>
      <c r="G704" s="40"/>
      <c r="H704" s="47"/>
      <c r="I704" s="47"/>
      <c r="J704" s="47"/>
      <c r="K704" s="47"/>
      <c r="N704" s="19"/>
      <c r="O704" s="47"/>
      <c r="P704" s="46"/>
    </row>
    <row r="705" spans="4:16" x14ac:dyDescent="0.2">
      <c r="D705" s="46"/>
      <c r="E705" s="46"/>
      <c r="F705" s="46"/>
      <c r="G705" s="40"/>
      <c r="H705" s="47"/>
      <c r="I705" s="47"/>
      <c r="J705" s="47"/>
      <c r="K705" s="47"/>
      <c r="N705" s="19"/>
      <c r="O705" s="47"/>
      <c r="P705" s="46"/>
    </row>
    <row r="706" spans="4:16" x14ac:dyDescent="0.2">
      <c r="D706" s="46"/>
      <c r="E706" s="46"/>
      <c r="F706" s="46"/>
      <c r="G706" s="40"/>
      <c r="H706" s="47"/>
      <c r="I706" s="47"/>
      <c r="J706" s="47"/>
      <c r="K706" s="47"/>
      <c r="N706" s="19"/>
      <c r="O706" s="47"/>
      <c r="P706" s="46"/>
    </row>
    <row r="707" spans="4:16" x14ac:dyDescent="0.2">
      <c r="D707" s="46"/>
      <c r="E707" s="46"/>
      <c r="F707" s="46"/>
      <c r="G707" s="40"/>
      <c r="H707" s="47"/>
      <c r="I707" s="47"/>
      <c r="J707" s="47"/>
      <c r="K707" s="47"/>
      <c r="N707" s="19"/>
      <c r="O707" s="47"/>
      <c r="P707" s="46"/>
    </row>
    <row r="708" spans="4:16" x14ac:dyDescent="0.2">
      <c r="D708" s="46"/>
      <c r="E708" s="46"/>
      <c r="F708" s="46"/>
      <c r="G708" s="40"/>
      <c r="H708" s="47"/>
      <c r="I708" s="47"/>
      <c r="J708" s="47"/>
      <c r="K708" s="47"/>
      <c r="N708" s="19"/>
      <c r="O708" s="47"/>
      <c r="P708" s="46"/>
    </row>
    <row r="709" spans="4:16" x14ac:dyDescent="0.2">
      <c r="D709" s="46"/>
      <c r="E709" s="46"/>
      <c r="F709" s="46"/>
      <c r="G709" s="40"/>
      <c r="H709" s="47"/>
      <c r="I709" s="47"/>
      <c r="J709" s="47"/>
      <c r="K709" s="47"/>
      <c r="N709" s="19"/>
      <c r="O709" s="47"/>
      <c r="P709" s="46"/>
    </row>
    <row r="710" spans="4:16" x14ac:dyDescent="0.2">
      <c r="D710" s="46"/>
      <c r="E710" s="46"/>
      <c r="F710" s="46"/>
      <c r="G710" s="40"/>
      <c r="H710" s="47"/>
      <c r="I710" s="47"/>
      <c r="J710" s="47"/>
      <c r="K710" s="47"/>
      <c r="N710" s="19"/>
      <c r="O710" s="47"/>
      <c r="P710" s="46"/>
    </row>
    <row r="711" spans="4:16" x14ac:dyDescent="0.2">
      <c r="D711" s="46"/>
      <c r="E711" s="46"/>
      <c r="F711" s="46"/>
      <c r="G711" s="40"/>
      <c r="H711" s="47"/>
      <c r="I711" s="47"/>
      <c r="J711" s="47"/>
      <c r="K711" s="47"/>
      <c r="N711" s="19"/>
      <c r="O711" s="47"/>
      <c r="P711" s="46"/>
    </row>
    <row r="712" spans="4:16" x14ac:dyDescent="0.2">
      <c r="D712" s="46"/>
      <c r="E712" s="46"/>
      <c r="F712" s="46"/>
      <c r="G712" s="40"/>
      <c r="H712" s="47"/>
      <c r="I712" s="47"/>
      <c r="J712" s="47"/>
      <c r="K712" s="47"/>
      <c r="N712" s="19"/>
      <c r="O712" s="47"/>
      <c r="P712" s="46"/>
    </row>
    <row r="713" spans="4:16" x14ac:dyDescent="0.2">
      <c r="D713" s="46"/>
      <c r="E713" s="46"/>
      <c r="F713" s="46"/>
      <c r="G713" s="40"/>
      <c r="H713" s="47"/>
      <c r="I713" s="47"/>
      <c r="J713" s="47"/>
      <c r="K713" s="47"/>
      <c r="N713" s="19"/>
      <c r="O713" s="47"/>
      <c r="P713" s="46"/>
    </row>
    <row r="714" spans="4:16" x14ac:dyDescent="0.2">
      <c r="D714" s="46"/>
      <c r="E714" s="46"/>
      <c r="F714" s="46"/>
      <c r="G714" s="40"/>
      <c r="H714" s="47"/>
      <c r="I714" s="47"/>
      <c r="J714" s="47"/>
      <c r="K714" s="47"/>
      <c r="N714" s="19"/>
      <c r="O714" s="47"/>
      <c r="P714" s="46"/>
    </row>
    <row r="715" spans="4:16" x14ac:dyDescent="0.2">
      <c r="D715" s="46"/>
      <c r="E715" s="46"/>
      <c r="F715" s="46"/>
      <c r="G715" s="40"/>
      <c r="H715" s="47"/>
      <c r="I715" s="47"/>
      <c r="J715" s="47"/>
      <c r="K715" s="47"/>
      <c r="N715" s="19"/>
      <c r="O715" s="47"/>
      <c r="P715" s="46"/>
    </row>
    <row r="716" spans="4:16" x14ac:dyDescent="0.2">
      <c r="D716" s="46"/>
      <c r="E716" s="46"/>
      <c r="F716" s="46"/>
      <c r="G716" s="40"/>
      <c r="H716" s="47"/>
      <c r="I716" s="47"/>
      <c r="J716" s="47"/>
      <c r="K716" s="47"/>
      <c r="N716" s="19"/>
      <c r="O716" s="47"/>
      <c r="P716" s="46"/>
    </row>
    <row r="717" spans="4:16" x14ac:dyDescent="0.2">
      <c r="D717" s="46"/>
      <c r="E717" s="46"/>
      <c r="F717" s="46"/>
      <c r="G717" s="40"/>
      <c r="H717" s="47"/>
      <c r="I717" s="47"/>
      <c r="J717" s="47"/>
      <c r="K717" s="47"/>
      <c r="N717" s="19"/>
      <c r="O717" s="47"/>
      <c r="P717" s="46"/>
    </row>
    <row r="718" spans="4:16" x14ac:dyDescent="0.2">
      <c r="D718" s="46"/>
      <c r="E718" s="46"/>
      <c r="F718" s="46"/>
      <c r="G718" s="40"/>
      <c r="H718" s="47"/>
      <c r="I718" s="47"/>
      <c r="J718" s="47"/>
      <c r="K718" s="47"/>
      <c r="N718" s="19"/>
      <c r="O718" s="47"/>
      <c r="P718" s="46"/>
    </row>
    <row r="719" spans="4:16" x14ac:dyDescent="0.2">
      <c r="D719" s="46"/>
      <c r="E719" s="46"/>
      <c r="F719" s="46"/>
      <c r="G719" s="40"/>
      <c r="H719" s="47"/>
      <c r="I719" s="47"/>
      <c r="J719" s="47"/>
      <c r="K719" s="47"/>
      <c r="N719" s="19"/>
      <c r="O719" s="47"/>
      <c r="P719" s="46"/>
    </row>
    <row r="720" spans="4:16" x14ac:dyDescent="0.2">
      <c r="D720" s="46"/>
      <c r="E720" s="46"/>
      <c r="F720" s="46"/>
      <c r="G720" s="40"/>
      <c r="H720" s="47"/>
      <c r="I720" s="47"/>
      <c r="J720" s="47"/>
      <c r="K720" s="47"/>
      <c r="N720" s="19"/>
      <c r="O720" s="47"/>
      <c r="P720" s="46"/>
    </row>
    <row r="721" spans="4:16" x14ac:dyDescent="0.2">
      <c r="D721" s="46"/>
      <c r="E721" s="46"/>
      <c r="F721" s="46"/>
      <c r="G721" s="40"/>
      <c r="H721" s="47"/>
      <c r="I721" s="47"/>
      <c r="J721" s="47"/>
      <c r="K721" s="47"/>
      <c r="N721" s="19"/>
      <c r="O721" s="47"/>
      <c r="P721" s="46"/>
    </row>
    <row r="722" spans="4:16" x14ac:dyDescent="0.2">
      <c r="D722" s="46"/>
      <c r="E722" s="46"/>
      <c r="F722" s="46"/>
      <c r="G722" s="40"/>
      <c r="H722" s="47"/>
      <c r="I722" s="47"/>
      <c r="J722" s="47"/>
      <c r="K722" s="47"/>
      <c r="N722" s="19"/>
      <c r="O722" s="47"/>
      <c r="P722" s="46"/>
    </row>
    <row r="723" spans="4:16" x14ac:dyDescent="0.2">
      <c r="D723" s="46"/>
      <c r="E723" s="46"/>
      <c r="F723" s="46"/>
      <c r="G723" s="40"/>
      <c r="H723" s="47"/>
      <c r="I723" s="47"/>
      <c r="J723" s="47"/>
      <c r="K723" s="47"/>
      <c r="N723" s="19"/>
      <c r="O723" s="47"/>
      <c r="P723" s="46"/>
    </row>
    <row r="724" spans="4:16" x14ac:dyDescent="0.2">
      <c r="D724" s="46"/>
      <c r="E724" s="46"/>
      <c r="F724" s="46"/>
      <c r="G724" s="40"/>
      <c r="H724" s="47"/>
      <c r="I724" s="47"/>
      <c r="J724" s="47"/>
      <c r="K724" s="47"/>
      <c r="N724" s="19"/>
      <c r="O724" s="47"/>
      <c r="P724" s="46"/>
    </row>
    <row r="725" spans="4:16" x14ac:dyDescent="0.2">
      <c r="D725" s="46"/>
      <c r="E725" s="46"/>
      <c r="F725" s="46"/>
      <c r="G725" s="40"/>
      <c r="H725" s="47"/>
      <c r="I725" s="47"/>
      <c r="J725" s="47"/>
      <c r="K725" s="47"/>
      <c r="N725" s="19"/>
      <c r="O725" s="47"/>
      <c r="P725" s="46"/>
    </row>
    <row r="726" spans="4:16" x14ac:dyDescent="0.2">
      <c r="D726" s="46"/>
      <c r="E726" s="46"/>
      <c r="F726" s="46"/>
      <c r="G726" s="40"/>
      <c r="H726" s="47"/>
      <c r="I726" s="47"/>
      <c r="J726" s="47"/>
      <c r="K726" s="47"/>
      <c r="N726" s="19"/>
      <c r="O726" s="47"/>
      <c r="P726" s="46"/>
    </row>
    <row r="727" spans="4:16" x14ac:dyDescent="0.2">
      <c r="D727" s="46"/>
      <c r="E727" s="46"/>
      <c r="F727" s="46"/>
      <c r="G727" s="40"/>
      <c r="H727" s="47"/>
      <c r="I727" s="47"/>
      <c r="J727" s="47"/>
      <c r="K727" s="47"/>
      <c r="N727" s="19"/>
      <c r="O727" s="47"/>
      <c r="P727" s="46"/>
    </row>
    <row r="728" spans="4:16" x14ac:dyDescent="0.2">
      <c r="D728" s="46"/>
      <c r="E728" s="46"/>
      <c r="F728" s="46"/>
      <c r="G728" s="40"/>
      <c r="H728" s="47"/>
      <c r="I728" s="47"/>
      <c r="J728" s="47"/>
      <c r="K728" s="47"/>
      <c r="N728" s="19"/>
      <c r="O728" s="47"/>
      <c r="P728" s="46"/>
    </row>
    <row r="729" spans="4:16" x14ac:dyDescent="0.2">
      <c r="D729" s="46"/>
      <c r="E729" s="46"/>
      <c r="F729" s="46"/>
      <c r="G729" s="40"/>
      <c r="H729" s="47"/>
      <c r="I729" s="47"/>
      <c r="J729" s="47"/>
      <c r="K729" s="47"/>
      <c r="N729" s="19"/>
      <c r="O729" s="47"/>
      <c r="P729" s="46"/>
    </row>
    <row r="730" spans="4:16" x14ac:dyDescent="0.2">
      <c r="D730" s="46"/>
      <c r="E730" s="46"/>
      <c r="F730" s="46"/>
      <c r="G730" s="40"/>
      <c r="H730" s="47"/>
      <c r="I730" s="47"/>
      <c r="J730" s="47"/>
      <c r="K730" s="47"/>
      <c r="N730" s="19"/>
      <c r="O730" s="47"/>
      <c r="P730" s="46"/>
    </row>
    <row r="731" spans="4:16" x14ac:dyDescent="0.2">
      <c r="D731" s="46"/>
      <c r="E731" s="46"/>
      <c r="F731" s="46"/>
      <c r="G731" s="40"/>
      <c r="H731" s="47"/>
      <c r="I731" s="47"/>
      <c r="J731" s="47"/>
      <c r="K731" s="47"/>
      <c r="N731" s="19"/>
      <c r="O731" s="47"/>
      <c r="P731" s="46"/>
    </row>
    <row r="732" spans="4:16" x14ac:dyDescent="0.2">
      <c r="D732" s="46"/>
      <c r="E732" s="46"/>
      <c r="F732" s="46"/>
      <c r="G732" s="40"/>
      <c r="H732" s="47"/>
      <c r="I732" s="47"/>
      <c r="J732" s="47"/>
      <c r="K732" s="47"/>
      <c r="N732" s="19"/>
      <c r="O732" s="47"/>
      <c r="P732" s="46"/>
    </row>
    <row r="733" spans="4:16" x14ac:dyDescent="0.2">
      <c r="D733" s="46"/>
      <c r="E733" s="46"/>
      <c r="F733" s="46"/>
      <c r="G733" s="40"/>
      <c r="H733" s="47"/>
      <c r="I733" s="47"/>
      <c r="J733" s="47"/>
      <c r="K733" s="47"/>
      <c r="N733" s="19"/>
      <c r="O733" s="47"/>
      <c r="P733" s="46"/>
    </row>
    <row r="734" spans="4:16" x14ac:dyDescent="0.2">
      <c r="D734" s="46"/>
      <c r="E734" s="46"/>
      <c r="F734" s="46"/>
      <c r="G734" s="40"/>
      <c r="H734" s="47"/>
      <c r="I734" s="47"/>
      <c r="J734" s="47"/>
      <c r="K734" s="47"/>
      <c r="N734" s="19"/>
      <c r="O734" s="47"/>
      <c r="P734" s="46"/>
    </row>
    <row r="735" spans="4:16" x14ac:dyDescent="0.2">
      <c r="D735" s="46"/>
      <c r="E735" s="46"/>
      <c r="F735" s="46"/>
      <c r="G735" s="40"/>
      <c r="H735" s="47"/>
      <c r="I735" s="47"/>
      <c r="J735" s="47"/>
      <c r="K735" s="47"/>
      <c r="N735" s="19"/>
      <c r="O735" s="47"/>
      <c r="P735" s="46"/>
    </row>
    <row r="736" spans="4:16" x14ac:dyDescent="0.2">
      <c r="D736" s="46"/>
      <c r="E736" s="46"/>
      <c r="F736" s="46"/>
      <c r="G736" s="40"/>
      <c r="H736" s="47"/>
      <c r="I736" s="47"/>
      <c r="J736" s="47"/>
      <c r="K736" s="47"/>
      <c r="N736" s="19"/>
      <c r="O736" s="47"/>
      <c r="P736" s="46"/>
    </row>
    <row r="737" spans="4:16" x14ac:dyDescent="0.2">
      <c r="D737" s="46"/>
      <c r="E737" s="46"/>
      <c r="F737" s="46"/>
      <c r="G737" s="40"/>
      <c r="H737" s="47"/>
      <c r="I737" s="47"/>
      <c r="J737" s="47"/>
      <c r="K737" s="47"/>
      <c r="N737" s="19"/>
      <c r="O737" s="47"/>
      <c r="P737" s="46"/>
    </row>
    <row r="738" spans="4:16" x14ac:dyDescent="0.2">
      <c r="D738" s="46"/>
      <c r="E738" s="46"/>
      <c r="F738" s="46"/>
      <c r="G738" s="40"/>
      <c r="H738" s="47"/>
      <c r="I738" s="47"/>
      <c r="J738" s="47"/>
      <c r="K738" s="47"/>
      <c r="N738" s="19"/>
      <c r="O738" s="47"/>
      <c r="P738" s="46"/>
    </row>
    <row r="739" spans="4:16" x14ac:dyDescent="0.2">
      <c r="D739" s="46"/>
      <c r="E739" s="46"/>
      <c r="F739" s="46"/>
      <c r="G739" s="40"/>
      <c r="H739" s="47"/>
      <c r="I739" s="47"/>
      <c r="J739" s="47"/>
      <c r="K739" s="47"/>
      <c r="N739" s="19"/>
      <c r="O739" s="47"/>
      <c r="P739" s="46"/>
    </row>
    <row r="740" spans="4:16" x14ac:dyDescent="0.2">
      <c r="D740" s="46"/>
      <c r="E740" s="46"/>
      <c r="F740" s="46"/>
      <c r="G740" s="40"/>
      <c r="H740" s="47"/>
      <c r="I740" s="47"/>
      <c r="J740" s="47"/>
      <c r="K740" s="47"/>
      <c r="N740" s="19"/>
      <c r="O740" s="47"/>
      <c r="P740" s="46"/>
    </row>
    <row r="741" spans="4:16" x14ac:dyDescent="0.2">
      <c r="D741" s="46"/>
      <c r="E741" s="46"/>
      <c r="F741" s="46"/>
      <c r="G741" s="40"/>
      <c r="H741" s="47"/>
      <c r="I741" s="47"/>
      <c r="J741" s="47"/>
      <c r="K741" s="47"/>
      <c r="N741" s="19"/>
      <c r="O741" s="47"/>
      <c r="P741" s="46"/>
    </row>
    <row r="742" spans="4:16" x14ac:dyDescent="0.2">
      <c r="D742" s="46"/>
      <c r="E742" s="46"/>
      <c r="F742" s="46"/>
      <c r="G742" s="40"/>
      <c r="H742" s="47"/>
      <c r="I742" s="47"/>
      <c r="J742" s="47"/>
      <c r="K742" s="47"/>
      <c r="N742" s="19"/>
      <c r="O742" s="47"/>
      <c r="P742" s="46"/>
    </row>
    <row r="743" spans="4:16" x14ac:dyDescent="0.2">
      <c r="D743" s="46"/>
      <c r="E743" s="46"/>
      <c r="F743" s="46"/>
      <c r="G743" s="40"/>
      <c r="H743" s="47"/>
      <c r="I743" s="47"/>
      <c r="J743" s="47"/>
      <c r="K743" s="47"/>
      <c r="N743" s="19"/>
      <c r="O743" s="47"/>
      <c r="P743" s="46"/>
    </row>
    <row r="744" spans="4:16" x14ac:dyDescent="0.2">
      <c r="D744" s="46"/>
      <c r="E744" s="46"/>
      <c r="F744" s="46"/>
      <c r="G744" s="40"/>
      <c r="H744" s="47"/>
      <c r="I744" s="47"/>
      <c r="J744" s="47"/>
      <c r="K744" s="47"/>
      <c r="N744" s="19"/>
      <c r="O744" s="47"/>
      <c r="P744" s="46"/>
    </row>
    <row r="745" spans="4:16" x14ac:dyDescent="0.2">
      <c r="D745" s="46"/>
      <c r="E745" s="46"/>
      <c r="F745" s="46"/>
      <c r="G745" s="40"/>
      <c r="H745" s="47"/>
      <c r="I745" s="47"/>
      <c r="J745" s="47"/>
      <c r="K745" s="47"/>
      <c r="N745" s="19"/>
      <c r="O745" s="47"/>
      <c r="P745" s="46"/>
    </row>
    <row r="746" spans="4:16" x14ac:dyDescent="0.2">
      <c r="D746" s="46"/>
      <c r="E746" s="46"/>
      <c r="F746" s="46"/>
      <c r="G746" s="40"/>
      <c r="H746" s="47"/>
      <c r="I746" s="47"/>
      <c r="J746" s="47"/>
      <c r="K746" s="47"/>
      <c r="N746" s="19"/>
      <c r="O746" s="47"/>
      <c r="P746" s="46"/>
    </row>
    <row r="747" spans="4:16" x14ac:dyDescent="0.2">
      <c r="D747" s="46"/>
      <c r="E747" s="46"/>
      <c r="F747" s="46"/>
      <c r="G747" s="40"/>
      <c r="H747" s="47"/>
      <c r="I747" s="47"/>
      <c r="J747" s="47"/>
      <c r="K747" s="47"/>
      <c r="N747" s="19"/>
      <c r="O747" s="47"/>
      <c r="P747" s="46"/>
    </row>
    <row r="748" spans="4:16" x14ac:dyDescent="0.2">
      <c r="D748" s="46"/>
      <c r="E748" s="46"/>
      <c r="F748" s="46"/>
      <c r="G748" s="40"/>
      <c r="H748" s="47"/>
      <c r="I748" s="47"/>
      <c r="J748" s="47"/>
      <c r="K748" s="47"/>
      <c r="N748" s="19"/>
      <c r="O748" s="47"/>
      <c r="P748" s="46"/>
    </row>
    <row r="749" spans="4:16" x14ac:dyDescent="0.2">
      <c r="D749" s="46"/>
      <c r="E749" s="46"/>
      <c r="F749" s="46"/>
      <c r="G749" s="40"/>
      <c r="H749" s="47"/>
      <c r="I749" s="47"/>
      <c r="J749" s="47"/>
      <c r="K749" s="47"/>
      <c r="N749" s="19"/>
      <c r="O749" s="47"/>
      <c r="P749" s="46"/>
    </row>
    <row r="750" spans="4:16" x14ac:dyDescent="0.2">
      <c r="D750" s="46"/>
      <c r="E750" s="46"/>
      <c r="F750" s="46"/>
      <c r="G750" s="40"/>
      <c r="H750" s="47"/>
      <c r="I750" s="47"/>
      <c r="J750" s="47"/>
      <c r="K750" s="47"/>
      <c r="N750" s="19"/>
      <c r="O750" s="47"/>
      <c r="P750" s="46"/>
    </row>
    <row r="751" spans="4:16" x14ac:dyDescent="0.2">
      <c r="D751" s="46"/>
      <c r="E751" s="46"/>
      <c r="F751" s="46"/>
      <c r="G751" s="40"/>
      <c r="H751" s="47"/>
      <c r="I751" s="47"/>
      <c r="J751" s="47"/>
      <c r="K751" s="47"/>
      <c r="N751" s="19"/>
      <c r="O751" s="47"/>
      <c r="P751" s="46"/>
    </row>
    <row r="752" spans="4:16" x14ac:dyDescent="0.2">
      <c r="D752" s="46"/>
      <c r="E752" s="46"/>
      <c r="F752" s="46"/>
      <c r="G752" s="40"/>
      <c r="H752" s="47"/>
      <c r="I752" s="47"/>
      <c r="J752" s="47"/>
      <c r="K752" s="47"/>
      <c r="N752" s="19"/>
      <c r="O752" s="47"/>
      <c r="P752" s="46"/>
    </row>
    <row r="753" spans="4:16" x14ac:dyDescent="0.2">
      <c r="D753" s="46"/>
      <c r="E753" s="46"/>
      <c r="F753" s="46"/>
      <c r="G753" s="40"/>
      <c r="H753" s="47"/>
      <c r="I753" s="47"/>
      <c r="J753" s="47"/>
      <c r="K753" s="47"/>
      <c r="N753" s="19"/>
      <c r="O753" s="47"/>
      <c r="P753" s="46"/>
    </row>
    <row r="754" spans="4:16" x14ac:dyDescent="0.2">
      <c r="D754" s="46"/>
      <c r="E754" s="46"/>
      <c r="F754" s="46"/>
      <c r="G754" s="40"/>
      <c r="H754" s="47"/>
      <c r="I754" s="47"/>
      <c r="J754" s="47"/>
      <c r="K754" s="47"/>
      <c r="N754" s="19"/>
      <c r="O754" s="47"/>
      <c r="P754" s="46"/>
    </row>
    <row r="755" spans="4:16" x14ac:dyDescent="0.2">
      <c r="D755" s="46"/>
      <c r="E755" s="46"/>
      <c r="F755" s="46"/>
      <c r="G755" s="40"/>
      <c r="H755" s="47"/>
      <c r="I755" s="47"/>
      <c r="J755" s="47"/>
      <c r="K755" s="47"/>
      <c r="N755" s="19"/>
      <c r="O755" s="47"/>
      <c r="P755" s="46"/>
    </row>
    <row r="756" spans="4:16" x14ac:dyDescent="0.2">
      <c r="D756" s="46"/>
      <c r="E756" s="46"/>
      <c r="F756" s="46"/>
      <c r="G756" s="40"/>
      <c r="H756" s="47"/>
      <c r="I756" s="47"/>
      <c r="J756" s="47"/>
      <c r="K756" s="47"/>
      <c r="N756" s="19"/>
      <c r="O756" s="47"/>
      <c r="P756" s="46"/>
    </row>
    <row r="757" spans="4:16" x14ac:dyDescent="0.2">
      <c r="D757" s="46"/>
      <c r="E757" s="46"/>
      <c r="F757" s="46"/>
      <c r="G757" s="40"/>
      <c r="H757" s="47"/>
      <c r="I757" s="47"/>
      <c r="J757" s="47"/>
      <c r="K757" s="47"/>
      <c r="N757" s="19"/>
      <c r="O757" s="47"/>
      <c r="P757" s="46"/>
    </row>
    <row r="758" spans="4:16" x14ac:dyDescent="0.2">
      <c r="D758" s="46"/>
      <c r="E758" s="46"/>
      <c r="F758" s="46"/>
      <c r="G758" s="40"/>
      <c r="H758" s="47"/>
      <c r="I758" s="47"/>
      <c r="J758" s="47"/>
      <c r="K758" s="47"/>
      <c r="N758" s="19"/>
      <c r="O758" s="47"/>
      <c r="P758" s="46"/>
    </row>
    <row r="759" spans="4:16" x14ac:dyDescent="0.2">
      <c r="D759" s="46"/>
      <c r="E759" s="46"/>
      <c r="F759" s="46"/>
      <c r="G759" s="40"/>
      <c r="H759" s="47"/>
      <c r="I759" s="47"/>
      <c r="J759" s="47"/>
      <c r="K759" s="47"/>
      <c r="N759" s="19"/>
      <c r="O759" s="47"/>
      <c r="P759" s="46"/>
    </row>
    <row r="760" spans="4:16" x14ac:dyDescent="0.2">
      <c r="D760" s="46"/>
      <c r="E760" s="46"/>
      <c r="F760" s="46"/>
      <c r="G760" s="40"/>
      <c r="H760" s="47"/>
      <c r="I760" s="47"/>
      <c r="J760" s="47"/>
      <c r="K760" s="47"/>
      <c r="N760" s="19"/>
      <c r="O760" s="47"/>
      <c r="P760" s="46"/>
    </row>
    <row r="761" spans="4:16" x14ac:dyDescent="0.2">
      <c r="D761" s="46"/>
      <c r="E761" s="46"/>
      <c r="F761" s="46"/>
      <c r="G761" s="40"/>
      <c r="H761" s="47"/>
      <c r="I761" s="47"/>
      <c r="J761" s="47"/>
      <c r="K761" s="47"/>
      <c r="N761" s="19"/>
      <c r="O761" s="47"/>
      <c r="P761" s="46"/>
    </row>
    <row r="762" spans="4:16" x14ac:dyDescent="0.2">
      <c r="D762" s="46"/>
      <c r="E762" s="46"/>
      <c r="F762" s="46"/>
      <c r="G762" s="40"/>
      <c r="H762" s="47"/>
      <c r="I762" s="47"/>
      <c r="J762" s="47"/>
      <c r="K762" s="47"/>
      <c r="N762" s="19"/>
      <c r="O762" s="47"/>
      <c r="P762" s="46"/>
    </row>
    <row r="763" spans="4:16" x14ac:dyDescent="0.2">
      <c r="D763" s="46"/>
      <c r="E763" s="46"/>
      <c r="F763" s="46"/>
      <c r="G763" s="40"/>
      <c r="H763" s="47"/>
      <c r="I763" s="47"/>
      <c r="J763" s="47"/>
      <c r="K763" s="47"/>
      <c r="N763" s="19"/>
      <c r="O763" s="47"/>
      <c r="P763" s="46"/>
    </row>
    <row r="764" spans="4:16" x14ac:dyDescent="0.2">
      <c r="D764" s="46"/>
      <c r="E764" s="46"/>
      <c r="F764" s="46"/>
      <c r="G764" s="40"/>
      <c r="H764" s="47"/>
      <c r="I764" s="47"/>
      <c r="J764" s="47"/>
      <c r="K764" s="47"/>
      <c r="N764" s="19"/>
      <c r="O764" s="47"/>
      <c r="P764" s="46"/>
    </row>
    <row r="765" spans="4:16" x14ac:dyDescent="0.2">
      <c r="D765" s="46"/>
      <c r="E765" s="46"/>
      <c r="F765" s="46"/>
      <c r="G765" s="40"/>
      <c r="H765" s="47"/>
      <c r="I765" s="47"/>
      <c r="J765" s="47"/>
      <c r="K765" s="47"/>
      <c r="N765" s="19"/>
      <c r="O765" s="47"/>
      <c r="P765" s="46"/>
    </row>
    <row r="766" spans="4:16" x14ac:dyDescent="0.2">
      <c r="D766" s="46"/>
      <c r="E766" s="46"/>
      <c r="F766" s="46"/>
      <c r="G766" s="40"/>
      <c r="H766" s="47"/>
      <c r="I766" s="47"/>
      <c r="J766" s="47"/>
      <c r="K766" s="47"/>
      <c r="N766" s="19"/>
      <c r="O766" s="47"/>
      <c r="P766" s="46"/>
    </row>
    <row r="767" spans="4:16" x14ac:dyDescent="0.2">
      <c r="D767" s="46"/>
      <c r="E767" s="46"/>
      <c r="F767" s="46"/>
      <c r="G767" s="40"/>
      <c r="H767" s="47"/>
      <c r="I767" s="47"/>
      <c r="J767" s="47"/>
      <c r="K767" s="47"/>
      <c r="N767" s="19"/>
      <c r="O767" s="47"/>
      <c r="P767" s="46"/>
    </row>
    <row r="768" spans="4:16" x14ac:dyDescent="0.2">
      <c r="D768" s="46"/>
      <c r="E768" s="46"/>
      <c r="F768" s="46"/>
      <c r="G768" s="40"/>
      <c r="H768" s="47"/>
      <c r="I768" s="47"/>
      <c r="J768" s="47"/>
      <c r="K768" s="47"/>
      <c r="N768" s="19"/>
      <c r="O768" s="47"/>
      <c r="P768" s="46"/>
    </row>
    <row r="769" spans="4:16" x14ac:dyDescent="0.2">
      <c r="D769" s="46"/>
      <c r="E769" s="46"/>
      <c r="F769" s="46"/>
      <c r="G769" s="40"/>
      <c r="H769" s="47"/>
      <c r="I769" s="47"/>
      <c r="J769" s="47"/>
      <c r="K769" s="47"/>
      <c r="N769" s="19"/>
      <c r="O769" s="47"/>
      <c r="P769" s="46"/>
    </row>
    <row r="770" spans="4:16" x14ac:dyDescent="0.2">
      <c r="D770" s="46"/>
      <c r="E770" s="46"/>
      <c r="F770" s="46"/>
      <c r="G770" s="40"/>
      <c r="H770" s="47"/>
      <c r="I770" s="47"/>
      <c r="J770" s="47"/>
      <c r="K770" s="47"/>
      <c r="N770" s="19"/>
      <c r="O770" s="47"/>
      <c r="P770" s="46"/>
    </row>
    <row r="771" spans="4:16" x14ac:dyDescent="0.2">
      <c r="D771" s="46"/>
      <c r="E771" s="46"/>
      <c r="F771" s="46"/>
      <c r="G771" s="40"/>
      <c r="H771" s="47"/>
      <c r="I771" s="47"/>
      <c r="J771" s="47"/>
      <c r="K771" s="47"/>
      <c r="N771" s="19"/>
      <c r="O771" s="47"/>
      <c r="P771" s="46"/>
    </row>
    <row r="772" spans="4:16" x14ac:dyDescent="0.2">
      <c r="D772" s="46"/>
      <c r="E772" s="46"/>
      <c r="F772" s="46"/>
      <c r="G772" s="40"/>
      <c r="H772" s="47"/>
      <c r="I772" s="47"/>
      <c r="J772" s="47"/>
      <c r="K772" s="47"/>
      <c r="N772" s="19"/>
      <c r="O772" s="47"/>
      <c r="P772" s="46"/>
    </row>
    <row r="773" spans="4:16" x14ac:dyDescent="0.2">
      <c r="D773" s="46"/>
      <c r="E773" s="46"/>
      <c r="F773" s="46"/>
      <c r="G773" s="40"/>
      <c r="H773" s="47"/>
      <c r="I773" s="47"/>
      <c r="J773" s="47"/>
      <c r="K773" s="47"/>
      <c r="N773" s="19"/>
      <c r="O773" s="47"/>
      <c r="P773" s="46"/>
    </row>
    <row r="774" spans="4:16" x14ac:dyDescent="0.2">
      <c r="D774" s="46"/>
      <c r="E774" s="46"/>
      <c r="F774" s="46"/>
      <c r="G774" s="40"/>
      <c r="H774" s="47"/>
      <c r="I774" s="47"/>
      <c r="J774" s="47"/>
      <c r="K774" s="47"/>
      <c r="N774" s="19"/>
      <c r="O774" s="47"/>
      <c r="P774" s="46"/>
    </row>
    <row r="775" spans="4:16" x14ac:dyDescent="0.2">
      <c r="D775" s="46"/>
      <c r="E775" s="46"/>
      <c r="F775" s="46"/>
      <c r="G775" s="40"/>
      <c r="H775" s="47"/>
      <c r="I775" s="47"/>
      <c r="J775" s="47"/>
      <c r="K775" s="47"/>
      <c r="N775" s="19"/>
      <c r="O775" s="47"/>
      <c r="P775" s="46"/>
    </row>
    <row r="776" spans="4:16" x14ac:dyDescent="0.2">
      <c r="D776" s="46"/>
      <c r="E776" s="46"/>
      <c r="F776" s="46"/>
      <c r="G776" s="40"/>
      <c r="H776" s="47"/>
      <c r="I776" s="47"/>
      <c r="J776" s="47"/>
      <c r="K776" s="47"/>
      <c r="N776" s="19"/>
      <c r="O776" s="47"/>
      <c r="P776" s="46"/>
    </row>
    <row r="777" spans="4:16" x14ac:dyDescent="0.2">
      <c r="D777" s="46"/>
      <c r="E777" s="46"/>
      <c r="F777" s="46"/>
      <c r="G777" s="40"/>
      <c r="H777" s="47"/>
      <c r="I777" s="47"/>
      <c r="J777" s="47"/>
      <c r="K777" s="47"/>
      <c r="N777" s="19"/>
      <c r="O777" s="47"/>
      <c r="P777" s="46"/>
    </row>
    <row r="778" spans="4:16" x14ac:dyDescent="0.2">
      <c r="D778" s="46"/>
      <c r="E778" s="46"/>
      <c r="F778" s="46"/>
      <c r="G778" s="40"/>
      <c r="H778" s="47"/>
      <c r="I778" s="47"/>
      <c r="J778" s="47"/>
      <c r="K778" s="47"/>
      <c r="N778" s="19"/>
      <c r="O778" s="47"/>
      <c r="P778" s="46"/>
    </row>
    <row r="779" spans="4:16" x14ac:dyDescent="0.2">
      <c r="D779" s="46"/>
      <c r="E779" s="46"/>
      <c r="F779" s="46"/>
      <c r="G779" s="40"/>
      <c r="H779" s="47"/>
      <c r="I779" s="47"/>
      <c r="J779" s="47"/>
      <c r="K779" s="47"/>
      <c r="N779" s="19"/>
      <c r="O779" s="47"/>
      <c r="P779" s="46"/>
    </row>
    <row r="780" spans="4:16" x14ac:dyDescent="0.2">
      <c r="D780" s="46"/>
      <c r="E780" s="46"/>
      <c r="F780" s="46"/>
      <c r="G780" s="40"/>
      <c r="H780" s="47"/>
      <c r="I780" s="47"/>
      <c r="J780" s="47"/>
      <c r="K780" s="47"/>
      <c r="N780" s="19"/>
      <c r="O780" s="47"/>
      <c r="P780" s="46"/>
    </row>
    <row r="781" spans="4:16" x14ac:dyDescent="0.2">
      <c r="D781" s="46"/>
      <c r="E781" s="46"/>
      <c r="F781" s="46"/>
      <c r="G781" s="40"/>
      <c r="H781" s="47"/>
      <c r="I781" s="47"/>
      <c r="J781" s="47"/>
      <c r="K781" s="47"/>
      <c r="N781" s="19"/>
      <c r="O781" s="47"/>
      <c r="P781" s="46"/>
    </row>
    <row r="782" spans="4:16" x14ac:dyDescent="0.2">
      <c r="D782" s="46"/>
      <c r="E782" s="46"/>
      <c r="F782" s="46"/>
      <c r="G782" s="40"/>
      <c r="H782" s="47"/>
      <c r="I782" s="47"/>
      <c r="J782" s="47"/>
      <c r="K782" s="47"/>
      <c r="N782" s="19"/>
      <c r="O782" s="47"/>
      <c r="P782" s="46"/>
    </row>
    <row r="783" spans="4:16" x14ac:dyDescent="0.2">
      <c r="D783" s="46"/>
      <c r="E783" s="46"/>
      <c r="F783" s="46"/>
      <c r="G783" s="40"/>
      <c r="H783" s="47"/>
      <c r="I783" s="47"/>
      <c r="J783" s="47"/>
      <c r="K783" s="47"/>
      <c r="N783" s="19"/>
      <c r="O783" s="47"/>
      <c r="P783" s="46"/>
    </row>
    <row r="784" spans="4:16" x14ac:dyDescent="0.2">
      <c r="D784" s="46"/>
      <c r="E784" s="46"/>
      <c r="F784" s="46"/>
      <c r="G784" s="40"/>
      <c r="H784" s="47"/>
      <c r="I784" s="47"/>
      <c r="J784" s="47"/>
      <c r="K784" s="47"/>
      <c r="N784" s="19"/>
      <c r="O784" s="47"/>
      <c r="P784" s="46"/>
    </row>
    <row r="785" spans="4:16" x14ac:dyDescent="0.2">
      <c r="D785" s="46"/>
      <c r="E785" s="46"/>
      <c r="F785" s="46"/>
      <c r="G785" s="40"/>
      <c r="H785" s="47"/>
      <c r="I785" s="47"/>
      <c r="J785" s="47"/>
      <c r="K785" s="47"/>
      <c r="N785" s="19"/>
      <c r="O785" s="47"/>
      <c r="P785" s="46"/>
    </row>
    <row r="786" spans="4:16" x14ac:dyDescent="0.2">
      <c r="D786" s="46"/>
      <c r="E786" s="46"/>
      <c r="F786" s="46"/>
      <c r="G786" s="40"/>
      <c r="H786" s="47"/>
      <c r="I786" s="47"/>
      <c r="J786" s="47"/>
      <c r="K786" s="47"/>
      <c r="N786" s="19"/>
      <c r="O786" s="47"/>
      <c r="P786" s="46"/>
    </row>
    <row r="787" spans="4:16" x14ac:dyDescent="0.2">
      <c r="D787" s="46"/>
      <c r="E787" s="46"/>
      <c r="F787" s="46"/>
      <c r="G787" s="40"/>
      <c r="H787" s="47"/>
      <c r="I787" s="47"/>
      <c r="J787" s="47"/>
      <c r="K787" s="47"/>
      <c r="N787" s="19"/>
      <c r="O787" s="47"/>
      <c r="P787" s="46"/>
    </row>
    <row r="788" spans="4:16" x14ac:dyDescent="0.2">
      <c r="D788" s="46"/>
      <c r="E788" s="46"/>
      <c r="F788" s="46"/>
      <c r="G788" s="40"/>
      <c r="H788" s="47"/>
      <c r="I788" s="47"/>
      <c r="J788" s="47"/>
      <c r="K788" s="47"/>
      <c r="N788" s="19"/>
      <c r="O788" s="47"/>
      <c r="P788" s="46"/>
    </row>
    <row r="789" spans="4:16" x14ac:dyDescent="0.2">
      <c r="D789" s="46"/>
      <c r="E789" s="46"/>
      <c r="F789" s="46"/>
      <c r="G789" s="40"/>
      <c r="H789" s="47"/>
      <c r="I789" s="47"/>
      <c r="J789" s="47"/>
      <c r="K789" s="47"/>
      <c r="N789" s="19"/>
      <c r="O789" s="47"/>
      <c r="P789" s="46"/>
    </row>
    <row r="790" spans="4:16" x14ac:dyDescent="0.2">
      <c r="D790" s="46"/>
      <c r="E790" s="46"/>
      <c r="F790" s="46"/>
      <c r="G790" s="40"/>
      <c r="H790" s="47"/>
      <c r="I790" s="47"/>
      <c r="J790" s="47"/>
      <c r="K790" s="47"/>
      <c r="N790" s="19"/>
      <c r="O790" s="47"/>
      <c r="P790" s="46"/>
    </row>
    <row r="791" spans="4:16" x14ac:dyDescent="0.2">
      <c r="D791" s="46"/>
      <c r="E791" s="46"/>
      <c r="F791" s="46"/>
      <c r="G791" s="40"/>
      <c r="H791" s="47"/>
      <c r="I791" s="47"/>
      <c r="J791" s="47"/>
      <c r="K791" s="47"/>
      <c r="N791" s="19"/>
      <c r="O791" s="47"/>
      <c r="P791" s="46"/>
    </row>
    <row r="792" spans="4:16" x14ac:dyDescent="0.2">
      <c r="D792" s="46"/>
      <c r="E792" s="46"/>
      <c r="F792" s="46"/>
      <c r="G792" s="40"/>
      <c r="H792" s="47"/>
      <c r="I792" s="47"/>
      <c r="J792" s="47"/>
      <c r="K792" s="47"/>
      <c r="N792" s="19"/>
      <c r="O792" s="47"/>
      <c r="P792" s="46"/>
    </row>
    <row r="793" spans="4:16" x14ac:dyDescent="0.2">
      <c r="D793" s="46"/>
      <c r="E793" s="46"/>
      <c r="F793" s="46"/>
      <c r="G793" s="40"/>
      <c r="H793" s="47"/>
      <c r="I793" s="47"/>
      <c r="J793" s="47"/>
      <c r="K793" s="47"/>
      <c r="N793" s="19"/>
      <c r="O793" s="47"/>
      <c r="P793" s="46"/>
    </row>
    <row r="794" spans="4:16" x14ac:dyDescent="0.2">
      <c r="D794" s="46"/>
      <c r="E794" s="46"/>
      <c r="F794" s="46"/>
      <c r="G794" s="40"/>
      <c r="H794" s="47"/>
      <c r="I794" s="47"/>
      <c r="J794" s="47"/>
      <c r="K794" s="47"/>
      <c r="N794" s="19"/>
      <c r="O794" s="47"/>
      <c r="P794" s="46"/>
    </row>
    <row r="795" spans="4:16" x14ac:dyDescent="0.2">
      <c r="D795" s="46"/>
      <c r="E795" s="46"/>
      <c r="F795" s="46"/>
      <c r="G795" s="40"/>
      <c r="H795" s="47"/>
      <c r="I795" s="47"/>
      <c r="J795" s="47"/>
      <c r="K795" s="47"/>
      <c r="N795" s="19"/>
      <c r="O795" s="47"/>
      <c r="P795" s="46"/>
    </row>
    <row r="796" spans="4:16" x14ac:dyDescent="0.2">
      <c r="D796" s="46"/>
      <c r="E796" s="46"/>
      <c r="F796" s="46"/>
      <c r="G796" s="40"/>
      <c r="H796" s="47"/>
      <c r="I796" s="47"/>
      <c r="J796" s="47"/>
      <c r="K796" s="47"/>
      <c r="N796" s="19"/>
      <c r="O796" s="47"/>
      <c r="P796" s="46"/>
    </row>
    <row r="797" spans="4:16" x14ac:dyDescent="0.2">
      <c r="D797" s="46"/>
      <c r="E797" s="46"/>
      <c r="F797" s="46"/>
      <c r="G797" s="40"/>
      <c r="H797" s="47"/>
      <c r="I797" s="47"/>
      <c r="J797" s="47"/>
      <c r="K797" s="47"/>
      <c r="N797" s="19"/>
      <c r="O797" s="47"/>
      <c r="P797" s="46"/>
    </row>
    <row r="798" spans="4:16" x14ac:dyDescent="0.2">
      <c r="D798" s="46"/>
      <c r="E798" s="46"/>
      <c r="F798" s="46"/>
      <c r="G798" s="40"/>
      <c r="H798" s="47"/>
      <c r="I798" s="47"/>
      <c r="J798" s="47"/>
      <c r="K798" s="47"/>
      <c r="N798" s="19"/>
      <c r="O798" s="47"/>
      <c r="P798" s="46"/>
    </row>
    <row r="799" spans="4:16" x14ac:dyDescent="0.2">
      <c r="D799" s="46"/>
      <c r="E799" s="46"/>
      <c r="F799" s="46"/>
      <c r="G799" s="40"/>
      <c r="H799" s="47"/>
      <c r="I799" s="47"/>
      <c r="J799" s="47"/>
      <c r="K799" s="47"/>
      <c r="N799" s="19"/>
      <c r="O799" s="47"/>
      <c r="P799" s="46"/>
    </row>
    <row r="800" spans="4:16" x14ac:dyDescent="0.2">
      <c r="D800" s="46"/>
      <c r="E800" s="46"/>
      <c r="F800" s="46"/>
      <c r="G800" s="40"/>
      <c r="H800" s="47"/>
      <c r="I800" s="47"/>
      <c r="J800" s="47"/>
      <c r="K800" s="47"/>
      <c r="N800" s="19"/>
      <c r="O800" s="47"/>
      <c r="P800" s="46"/>
    </row>
    <row r="801" spans="4:16" x14ac:dyDescent="0.2">
      <c r="D801" s="46"/>
      <c r="E801" s="46"/>
      <c r="F801" s="46"/>
      <c r="G801" s="40"/>
      <c r="H801" s="47"/>
      <c r="I801" s="47"/>
      <c r="J801" s="47"/>
      <c r="K801" s="47"/>
      <c r="N801" s="19"/>
      <c r="O801" s="47"/>
      <c r="P801" s="46"/>
    </row>
    <row r="802" spans="4:16" x14ac:dyDescent="0.2">
      <c r="D802" s="46"/>
      <c r="E802" s="46"/>
      <c r="F802" s="46"/>
      <c r="G802" s="40"/>
      <c r="H802" s="47"/>
      <c r="I802" s="47"/>
      <c r="J802" s="47"/>
      <c r="K802" s="47"/>
      <c r="N802" s="19"/>
      <c r="O802" s="47"/>
      <c r="P802" s="46"/>
    </row>
    <row r="803" spans="4:16" x14ac:dyDescent="0.2">
      <c r="D803" s="46"/>
      <c r="E803" s="46"/>
      <c r="F803" s="46"/>
      <c r="G803" s="40"/>
      <c r="H803" s="47"/>
      <c r="I803" s="47"/>
      <c r="J803" s="47"/>
      <c r="K803" s="47"/>
      <c r="N803" s="19"/>
      <c r="O803" s="47"/>
      <c r="P803" s="46"/>
    </row>
    <row r="804" spans="4:16" x14ac:dyDescent="0.2">
      <c r="D804" s="46"/>
      <c r="E804" s="46"/>
      <c r="F804" s="46"/>
      <c r="G804" s="40"/>
      <c r="H804" s="47"/>
      <c r="I804" s="47"/>
      <c r="J804" s="47"/>
      <c r="K804" s="47"/>
      <c r="N804" s="19"/>
      <c r="O804" s="47"/>
      <c r="P804" s="46"/>
    </row>
    <row r="805" spans="4:16" x14ac:dyDescent="0.2">
      <c r="D805" s="46"/>
      <c r="E805" s="46"/>
      <c r="F805" s="46"/>
      <c r="G805" s="40"/>
      <c r="H805" s="47"/>
      <c r="I805" s="47"/>
      <c r="J805" s="47"/>
      <c r="K805" s="47"/>
      <c r="N805" s="19"/>
      <c r="O805" s="47"/>
      <c r="P805" s="46"/>
    </row>
    <row r="806" spans="4:16" x14ac:dyDescent="0.2">
      <c r="D806" s="46"/>
      <c r="E806" s="46"/>
      <c r="F806" s="46"/>
      <c r="G806" s="40"/>
      <c r="H806" s="47"/>
      <c r="I806" s="47"/>
      <c r="J806" s="47"/>
      <c r="K806" s="47"/>
      <c r="N806" s="19"/>
      <c r="O806" s="47"/>
      <c r="P806" s="46"/>
    </row>
    <row r="807" spans="4:16" x14ac:dyDescent="0.2">
      <c r="D807" s="46"/>
      <c r="E807" s="46"/>
      <c r="F807" s="46"/>
      <c r="G807" s="40"/>
      <c r="H807" s="47"/>
      <c r="I807" s="47"/>
      <c r="J807" s="47"/>
      <c r="K807" s="47"/>
      <c r="N807" s="19"/>
      <c r="O807" s="47"/>
      <c r="P807" s="46"/>
    </row>
    <row r="808" spans="4:16" x14ac:dyDescent="0.2">
      <c r="D808" s="46"/>
      <c r="E808" s="46"/>
      <c r="F808" s="46"/>
      <c r="G808" s="40"/>
      <c r="H808" s="47"/>
      <c r="I808" s="47"/>
      <c r="J808" s="47"/>
      <c r="K808" s="47"/>
      <c r="N808" s="19"/>
      <c r="O808" s="47"/>
      <c r="P808" s="46"/>
    </row>
    <row r="809" spans="4:16" x14ac:dyDescent="0.2">
      <c r="D809" s="46"/>
      <c r="E809" s="46"/>
      <c r="F809" s="46"/>
      <c r="G809" s="40"/>
      <c r="H809" s="47"/>
      <c r="I809" s="47"/>
      <c r="J809" s="47"/>
      <c r="K809" s="47"/>
      <c r="N809" s="19"/>
      <c r="O809" s="47"/>
      <c r="P809" s="46"/>
    </row>
    <row r="810" spans="4:16" x14ac:dyDescent="0.2">
      <c r="D810" s="46"/>
      <c r="E810" s="46"/>
      <c r="F810" s="46"/>
      <c r="G810" s="40"/>
      <c r="H810" s="47"/>
      <c r="I810" s="47"/>
      <c r="J810" s="47"/>
      <c r="K810" s="47"/>
      <c r="N810" s="19"/>
      <c r="O810" s="47"/>
      <c r="P810" s="46"/>
    </row>
    <row r="811" spans="4:16" x14ac:dyDescent="0.2">
      <c r="D811" s="46"/>
      <c r="E811" s="46"/>
      <c r="F811" s="46"/>
      <c r="G811" s="40"/>
      <c r="H811" s="47"/>
      <c r="I811" s="47"/>
      <c r="J811" s="47"/>
      <c r="K811" s="47"/>
      <c r="N811" s="19"/>
      <c r="O811" s="47"/>
      <c r="P811" s="46"/>
    </row>
    <row r="812" spans="4:16" x14ac:dyDescent="0.2">
      <c r="D812" s="46"/>
      <c r="E812" s="46"/>
      <c r="F812" s="46"/>
      <c r="G812" s="40"/>
      <c r="H812" s="47"/>
      <c r="I812" s="47"/>
      <c r="J812" s="47"/>
      <c r="K812" s="47"/>
      <c r="N812" s="19"/>
      <c r="O812" s="47"/>
      <c r="P812" s="46"/>
    </row>
    <row r="813" spans="4:16" x14ac:dyDescent="0.2">
      <c r="D813" s="46"/>
      <c r="E813" s="46"/>
      <c r="F813" s="46"/>
      <c r="G813" s="40"/>
      <c r="H813" s="47"/>
      <c r="I813" s="47"/>
      <c r="J813" s="47"/>
      <c r="K813" s="47"/>
      <c r="N813" s="19"/>
      <c r="O813" s="47"/>
      <c r="P813" s="46"/>
    </row>
    <row r="814" spans="4:16" x14ac:dyDescent="0.2">
      <c r="D814" s="46"/>
      <c r="E814" s="46"/>
      <c r="F814" s="46"/>
      <c r="G814" s="40"/>
      <c r="H814" s="47"/>
      <c r="I814" s="47"/>
      <c r="J814" s="47"/>
      <c r="K814" s="47"/>
      <c r="N814" s="19"/>
      <c r="O814" s="47"/>
      <c r="P814" s="46"/>
    </row>
    <row r="815" spans="4:16" x14ac:dyDescent="0.2">
      <c r="D815" s="46"/>
      <c r="E815" s="46"/>
      <c r="F815" s="46"/>
      <c r="G815" s="40"/>
      <c r="H815" s="47"/>
      <c r="I815" s="47"/>
      <c r="J815" s="47"/>
      <c r="K815" s="47"/>
      <c r="N815" s="19"/>
      <c r="O815" s="47"/>
      <c r="P815" s="46"/>
    </row>
    <row r="816" spans="4:16" x14ac:dyDescent="0.2">
      <c r="D816" s="46"/>
      <c r="E816" s="46"/>
      <c r="F816" s="46"/>
      <c r="G816" s="40"/>
      <c r="H816" s="47"/>
      <c r="I816" s="47"/>
      <c r="J816" s="47"/>
      <c r="K816" s="47"/>
      <c r="N816" s="19"/>
      <c r="O816" s="47"/>
      <c r="P816" s="46"/>
    </row>
    <row r="817" spans="4:16" x14ac:dyDescent="0.2">
      <c r="D817" s="46"/>
      <c r="E817" s="46"/>
      <c r="F817" s="46"/>
      <c r="G817" s="40"/>
      <c r="H817" s="47"/>
      <c r="I817" s="47"/>
      <c r="J817" s="47"/>
      <c r="K817" s="47"/>
      <c r="N817" s="19"/>
      <c r="O817" s="47"/>
      <c r="P817" s="46"/>
    </row>
    <row r="818" spans="4:16" x14ac:dyDescent="0.2">
      <c r="D818" s="46"/>
      <c r="E818" s="46"/>
      <c r="F818" s="46"/>
      <c r="G818" s="40"/>
      <c r="H818" s="47"/>
      <c r="I818" s="47"/>
      <c r="J818" s="47"/>
      <c r="K818" s="47"/>
      <c r="N818" s="19"/>
      <c r="O818" s="47"/>
      <c r="P818" s="46"/>
    </row>
    <row r="819" spans="4:16" x14ac:dyDescent="0.2">
      <c r="D819" s="46"/>
      <c r="E819" s="46"/>
      <c r="F819" s="46"/>
      <c r="G819" s="40"/>
      <c r="H819" s="47"/>
      <c r="I819" s="47"/>
      <c r="J819" s="47"/>
      <c r="K819" s="47"/>
      <c r="N819" s="19"/>
      <c r="O819" s="47"/>
      <c r="P819" s="46"/>
    </row>
    <row r="820" spans="4:16" x14ac:dyDescent="0.2">
      <c r="D820" s="46"/>
      <c r="E820" s="46"/>
      <c r="F820" s="46"/>
      <c r="G820" s="40"/>
      <c r="H820" s="47"/>
      <c r="I820" s="47"/>
      <c r="J820" s="47"/>
      <c r="K820" s="47"/>
      <c r="N820" s="19"/>
      <c r="O820" s="47"/>
      <c r="P820" s="46"/>
    </row>
    <row r="821" spans="4:16" x14ac:dyDescent="0.2">
      <c r="D821" s="46"/>
      <c r="E821" s="46"/>
      <c r="F821" s="46"/>
      <c r="G821" s="40"/>
      <c r="H821" s="47"/>
      <c r="I821" s="47"/>
      <c r="J821" s="47"/>
      <c r="K821" s="47"/>
      <c r="N821" s="19"/>
      <c r="O821" s="47"/>
      <c r="P821" s="46"/>
    </row>
    <row r="822" spans="4:16" x14ac:dyDescent="0.2">
      <c r="D822" s="46"/>
      <c r="E822" s="46"/>
      <c r="F822" s="46"/>
      <c r="G822" s="40"/>
      <c r="H822" s="47"/>
      <c r="I822" s="47"/>
      <c r="J822" s="47"/>
      <c r="K822" s="47"/>
      <c r="N822" s="19"/>
      <c r="O822" s="47"/>
      <c r="P822" s="46"/>
    </row>
    <row r="823" spans="4:16" x14ac:dyDescent="0.2">
      <c r="D823" s="46"/>
      <c r="E823" s="46"/>
      <c r="F823" s="46"/>
      <c r="G823" s="40"/>
      <c r="H823" s="47"/>
      <c r="I823" s="47"/>
      <c r="J823" s="47"/>
      <c r="K823" s="47"/>
      <c r="N823" s="19"/>
      <c r="O823" s="47"/>
      <c r="P823" s="46"/>
    </row>
    <row r="824" spans="4:16" x14ac:dyDescent="0.2">
      <c r="D824" s="46"/>
      <c r="E824" s="46"/>
      <c r="F824" s="46"/>
      <c r="G824" s="40"/>
      <c r="H824" s="47"/>
      <c r="I824" s="47"/>
      <c r="J824" s="47"/>
      <c r="K824" s="47"/>
      <c r="N824" s="19"/>
      <c r="O824" s="47"/>
      <c r="P824" s="46"/>
    </row>
    <row r="825" spans="4:16" x14ac:dyDescent="0.2">
      <c r="D825" s="46"/>
      <c r="E825" s="46"/>
      <c r="F825" s="46"/>
      <c r="G825" s="40"/>
      <c r="H825" s="47"/>
      <c r="I825" s="47"/>
      <c r="J825" s="47"/>
      <c r="K825" s="47"/>
      <c r="N825" s="19"/>
      <c r="O825" s="47"/>
      <c r="P825" s="46"/>
    </row>
    <row r="826" spans="4:16" x14ac:dyDescent="0.2">
      <c r="D826" s="46"/>
      <c r="E826" s="46"/>
      <c r="F826" s="46"/>
      <c r="G826" s="40"/>
      <c r="H826" s="47"/>
      <c r="I826" s="47"/>
      <c r="J826" s="47"/>
      <c r="K826" s="47"/>
      <c r="N826" s="19"/>
      <c r="O826" s="47"/>
      <c r="P826" s="46"/>
    </row>
    <row r="827" spans="4:16" x14ac:dyDescent="0.2">
      <c r="D827" s="46"/>
      <c r="E827" s="46"/>
      <c r="F827" s="46"/>
      <c r="G827" s="40"/>
      <c r="H827" s="47"/>
      <c r="I827" s="47"/>
      <c r="J827" s="47"/>
      <c r="K827" s="47"/>
      <c r="N827" s="19"/>
      <c r="O827" s="47"/>
      <c r="P827" s="46"/>
    </row>
    <row r="828" spans="4:16" x14ac:dyDescent="0.2">
      <c r="D828" s="46"/>
      <c r="E828" s="46"/>
      <c r="F828" s="46"/>
      <c r="G828" s="40"/>
      <c r="H828" s="47"/>
      <c r="I828" s="47"/>
      <c r="J828" s="47"/>
      <c r="K828" s="47"/>
      <c r="N828" s="19"/>
      <c r="O828" s="47"/>
      <c r="P828" s="46"/>
    </row>
    <row r="829" spans="4:16" x14ac:dyDescent="0.2">
      <c r="D829" s="46"/>
      <c r="E829" s="46"/>
      <c r="F829" s="46"/>
      <c r="G829" s="40"/>
      <c r="H829" s="47"/>
      <c r="I829" s="47"/>
      <c r="J829" s="47"/>
      <c r="K829" s="47"/>
      <c r="N829" s="19"/>
      <c r="O829" s="47"/>
      <c r="P829" s="46"/>
    </row>
    <row r="830" spans="4:16" x14ac:dyDescent="0.2">
      <c r="D830" s="46"/>
      <c r="E830" s="46"/>
      <c r="F830" s="46"/>
      <c r="G830" s="40"/>
      <c r="H830" s="47"/>
      <c r="I830" s="47"/>
      <c r="J830" s="47"/>
      <c r="K830" s="47"/>
      <c r="N830" s="19"/>
      <c r="O830" s="47"/>
      <c r="P830" s="46"/>
    </row>
    <row r="831" spans="4:16" x14ac:dyDescent="0.2">
      <c r="D831" s="46"/>
      <c r="E831" s="46"/>
      <c r="F831" s="46"/>
      <c r="G831" s="40"/>
      <c r="H831" s="47"/>
      <c r="I831" s="47"/>
      <c r="J831" s="47"/>
      <c r="K831" s="47"/>
      <c r="N831" s="19"/>
      <c r="O831" s="47"/>
      <c r="P831" s="46"/>
    </row>
    <row r="832" spans="4:16" x14ac:dyDescent="0.2">
      <c r="D832" s="46"/>
      <c r="E832" s="46"/>
      <c r="F832" s="46"/>
      <c r="G832" s="40"/>
      <c r="H832" s="47"/>
      <c r="I832" s="47"/>
      <c r="J832" s="47"/>
      <c r="K832" s="47"/>
      <c r="N832" s="19"/>
      <c r="O832" s="47"/>
      <c r="P832" s="46"/>
    </row>
    <row r="833" spans="4:16" x14ac:dyDescent="0.2">
      <c r="D833" s="46"/>
      <c r="E833" s="46"/>
      <c r="F833" s="46"/>
      <c r="G833" s="40"/>
      <c r="H833" s="47"/>
      <c r="I833" s="47"/>
      <c r="J833" s="47"/>
      <c r="K833" s="47"/>
      <c r="N833" s="19"/>
      <c r="O833" s="47"/>
      <c r="P833" s="46"/>
    </row>
    <row r="834" spans="4:16" x14ac:dyDescent="0.2">
      <c r="D834" s="46"/>
      <c r="E834" s="46"/>
      <c r="F834" s="46"/>
      <c r="G834" s="40"/>
      <c r="H834" s="47"/>
      <c r="I834" s="47"/>
      <c r="J834" s="47"/>
      <c r="K834" s="47"/>
      <c r="N834" s="19"/>
      <c r="O834" s="47"/>
      <c r="P834" s="46"/>
    </row>
    <row r="835" spans="4:16" x14ac:dyDescent="0.2">
      <c r="D835" s="46"/>
      <c r="E835" s="46"/>
      <c r="F835" s="46"/>
      <c r="G835" s="40"/>
      <c r="H835" s="47"/>
      <c r="I835" s="47"/>
      <c r="J835" s="47"/>
      <c r="K835" s="47"/>
      <c r="N835" s="19"/>
      <c r="O835" s="47"/>
      <c r="P835" s="46"/>
    </row>
    <row r="836" spans="4:16" x14ac:dyDescent="0.2">
      <c r="D836" s="46"/>
      <c r="E836" s="46"/>
      <c r="F836" s="46"/>
      <c r="G836" s="40"/>
      <c r="H836" s="47"/>
      <c r="I836" s="47"/>
      <c r="J836" s="47"/>
      <c r="K836" s="47"/>
      <c r="N836" s="19"/>
      <c r="O836" s="47"/>
      <c r="P836" s="46"/>
    </row>
    <row r="837" spans="4:16" x14ac:dyDescent="0.2">
      <c r="D837" s="46"/>
      <c r="E837" s="46"/>
      <c r="F837" s="46"/>
      <c r="G837" s="40"/>
      <c r="H837" s="47"/>
      <c r="I837" s="47"/>
      <c r="J837" s="47"/>
      <c r="K837" s="47"/>
      <c r="N837" s="19"/>
      <c r="O837" s="47"/>
      <c r="P837" s="46"/>
    </row>
    <row r="838" spans="4:16" x14ac:dyDescent="0.2">
      <c r="D838" s="46"/>
      <c r="E838" s="46"/>
      <c r="F838" s="46"/>
      <c r="G838" s="40"/>
      <c r="H838" s="47"/>
      <c r="I838" s="47"/>
      <c r="J838" s="47"/>
      <c r="K838" s="47"/>
      <c r="N838" s="19"/>
      <c r="O838" s="47"/>
      <c r="P838" s="46"/>
    </row>
    <row r="839" spans="4:16" x14ac:dyDescent="0.2">
      <c r="D839" s="46"/>
      <c r="E839" s="46"/>
      <c r="F839" s="46"/>
      <c r="G839" s="40"/>
      <c r="H839" s="47"/>
      <c r="I839" s="47"/>
      <c r="J839" s="47"/>
      <c r="K839" s="47"/>
      <c r="N839" s="19"/>
      <c r="O839" s="47"/>
      <c r="P839" s="46"/>
    </row>
    <row r="840" spans="4:16" x14ac:dyDescent="0.2">
      <c r="D840" s="46"/>
      <c r="E840" s="46"/>
      <c r="F840" s="46"/>
      <c r="G840" s="40"/>
      <c r="H840" s="47"/>
      <c r="I840" s="47"/>
      <c r="J840" s="47"/>
      <c r="K840" s="47"/>
      <c r="N840" s="19"/>
      <c r="O840" s="47"/>
      <c r="P840" s="46"/>
    </row>
    <row r="841" spans="4:16" x14ac:dyDescent="0.2">
      <c r="D841" s="46"/>
      <c r="E841" s="46"/>
      <c r="F841" s="46"/>
      <c r="G841" s="40"/>
      <c r="H841" s="47"/>
      <c r="I841" s="47"/>
      <c r="J841" s="47"/>
      <c r="K841" s="47"/>
      <c r="N841" s="19"/>
      <c r="O841" s="47"/>
      <c r="P841" s="46"/>
    </row>
    <row r="842" spans="4:16" x14ac:dyDescent="0.2">
      <c r="D842" s="46"/>
      <c r="E842" s="46"/>
      <c r="F842" s="46"/>
      <c r="G842" s="40"/>
      <c r="H842" s="47"/>
      <c r="I842" s="47"/>
      <c r="J842" s="47"/>
      <c r="K842" s="47"/>
      <c r="N842" s="19"/>
      <c r="O842" s="47"/>
      <c r="P842" s="46"/>
    </row>
    <row r="843" spans="4:16" x14ac:dyDescent="0.2">
      <c r="D843" s="46"/>
      <c r="E843" s="46"/>
      <c r="F843" s="46"/>
      <c r="G843" s="40"/>
      <c r="H843" s="47"/>
      <c r="I843" s="47"/>
      <c r="J843" s="47"/>
      <c r="K843" s="47"/>
      <c r="N843" s="19"/>
      <c r="O843" s="47"/>
      <c r="P843" s="46"/>
    </row>
    <row r="844" spans="4:16" x14ac:dyDescent="0.2">
      <c r="D844" s="46"/>
      <c r="E844" s="46"/>
      <c r="F844" s="46"/>
      <c r="G844" s="40"/>
      <c r="H844" s="47"/>
      <c r="I844" s="47"/>
      <c r="J844" s="47"/>
      <c r="K844" s="47"/>
      <c r="N844" s="19"/>
      <c r="O844" s="47"/>
      <c r="P844" s="46"/>
    </row>
    <row r="845" spans="4:16" x14ac:dyDescent="0.2">
      <c r="D845" s="46"/>
      <c r="E845" s="46"/>
      <c r="F845" s="46"/>
      <c r="G845" s="40"/>
      <c r="H845" s="47"/>
      <c r="I845" s="47"/>
      <c r="J845" s="47"/>
      <c r="K845" s="47"/>
      <c r="N845" s="19"/>
      <c r="O845" s="47"/>
      <c r="P845"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671"/>
  <sheetViews>
    <sheetView topLeftCell="A115" zoomScaleNormal="100" workbookViewId="0">
      <selection activeCell="C159" sqref="C159"/>
    </sheetView>
  </sheetViews>
  <sheetFormatPr defaultRowHeight="12.75" x14ac:dyDescent="0.2"/>
  <cols>
    <col min="1" max="1" width="38.7109375" customWidth="1"/>
    <col min="2" max="2" width="9.28515625" customWidth="1"/>
    <col min="3" max="3" width="11.28515625" customWidth="1"/>
    <col min="4" max="4" width="13.5703125" customWidth="1"/>
    <col min="5" max="6" width="15" customWidth="1"/>
    <col min="7" max="21" width="11.140625" customWidth="1"/>
    <col min="22" max="22" width="9.140625" customWidth="1"/>
  </cols>
  <sheetData>
    <row r="1" spans="1:6" x14ac:dyDescent="0.2">
      <c r="A1" s="8" t="s">
        <v>2</v>
      </c>
      <c r="B1" s="16" t="s">
        <v>3</v>
      </c>
      <c r="C1" s="16" t="s">
        <v>4</v>
      </c>
      <c r="D1" s="16" t="s">
        <v>6</v>
      </c>
      <c r="E1" s="16" t="s">
        <v>5</v>
      </c>
      <c r="F1" s="17"/>
    </row>
    <row r="2" spans="1:6" s="9" customFormat="1" x14ac:dyDescent="0.2">
      <c r="A2" t="str">
        <f t="shared" ref="A2:A65" si="0">B2&amp;C2&amp;D2</f>
        <v>note2012E92000001</v>
      </c>
      <c r="B2" s="19" t="s">
        <v>19</v>
      </c>
      <c r="C2" s="47">
        <v>2012</v>
      </c>
      <c r="D2" s="46" t="s">
        <v>1</v>
      </c>
      <c r="E2" s="18"/>
      <c r="F2" s="1"/>
    </row>
    <row r="3" spans="1:6" s="9" customFormat="1" x14ac:dyDescent="0.2">
      <c r="A3" t="str">
        <f>B3&amp;C3&amp;D3</f>
        <v>note2012E56000005</v>
      </c>
      <c r="B3" s="19" t="s">
        <v>19</v>
      </c>
      <c r="C3" s="47">
        <v>2012</v>
      </c>
      <c r="D3" s="46" t="s">
        <v>106</v>
      </c>
      <c r="E3" s="18"/>
      <c r="F3" s="1"/>
    </row>
    <row r="4" spans="1:6" s="9" customFormat="1" x14ac:dyDescent="0.2">
      <c r="A4" t="str">
        <f t="shared" si="0"/>
        <v>note2012E56000008</v>
      </c>
      <c r="B4" s="19" t="s">
        <v>19</v>
      </c>
      <c r="C4" s="47">
        <v>2012</v>
      </c>
      <c r="D4" s="46" t="s">
        <v>109</v>
      </c>
      <c r="E4" s="18"/>
      <c r="F4" s="1"/>
    </row>
    <row r="5" spans="1:6" s="9" customFormat="1" x14ac:dyDescent="0.2">
      <c r="A5" t="str">
        <f t="shared" si="0"/>
        <v>note2012E56000009</v>
      </c>
      <c r="B5" s="19" t="s">
        <v>19</v>
      </c>
      <c r="C5" s="47">
        <v>2012</v>
      </c>
      <c r="D5" s="46" t="s">
        <v>110</v>
      </c>
      <c r="E5" s="18"/>
      <c r="F5" s="1"/>
    </row>
    <row r="6" spans="1:6" s="9" customFormat="1" x14ac:dyDescent="0.2">
      <c r="A6" t="str">
        <f t="shared" si="0"/>
        <v>note2012E56000004</v>
      </c>
      <c r="B6" s="19" t="s">
        <v>19</v>
      </c>
      <c r="C6" s="47">
        <v>2012</v>
      </c>
      <c r="D6" s="46" t="s">
        <v>105</v>
      </c>
      <c r="E6" s="18"/>
      <c r="F6" s="1"/>
    </row>
    <row r="7" spans="1:6" s="9" customFormat="1" x14ac:dyDescent="0.2">
      <c r="A7" t="str">
        <f t="shared" si="0"/>
        <v>note2012E56000011</v>
      </c>
      <c r="B7" s="19" t="s">
        <v>19</v>
      </c>
      <c r="C7" s="47">
        <v>2012</v>
      </c>
      <c r="D7" s="46" t="s">
        <v>112</v>
      </c>
      <c r="E7" s="18"/>
      <c r="F7" s="1"/>
    </row>
    <row r="8" spans="1:6" s="9" customFormat="1" x14ac:dyDescent="0.2">
      <c r="A8" t="str">
        <f t="shared" si="0"/>
        <v>note2012E56000018</v>
      </c>
      <c r="B8" s="19" t="s">
        <v>19</v>
      </c>
      <c r="C8" s="47">
        <v>2012</v>
      </c>
      <c r="D8" s="46" t="s">
        <v>119</v>
      </c>
      <c r="E8" s="18"/>
      <c r="F8" s="1"/>
    </row>
    <row r="9" spans="1:6" s="9" customFormat="1" x14ac:dyDescent="0.2">
      <c r="A9" t="str">
        <f t="shared" si="0"/>
        <v>note2012E56000017</v>
      </c>
      <c r="B9" s="19" t="s">
        <v>19</v>
      </c>
      <c r="C9" s="47">
        <v>2012</v>
      </c>
      <c r="D9" s="46" t="s">
        <v>118</v>
      </c>
      <c r="E9" s="18"/>
      <c r="F9" s="1"/>
    </row>
    <row r="10" spans="1:6" s="9" customFormat="1" x14ac:dyDescent="0.2">
      <c r="A10" t="str">
        <f t="shared" si="0"/>
        <v>note2012E56000014</v>
      </c>
      <c r="B10" s="19" t="s">
        <v>19</v>
      </c>
      <c r="C10" s="47">
        <v>2012</v>
      </c>
      <c r="D10" s="46" t="s">
        <v>115</v>
      </c>
      <c r="E10" s="18"/>
      <c r="F10" s="1"/>
    </row>
    <row r="11" spans="1:6" s="9" customFormat="1" x14ac:dyDescent="0.2">
      <c r="A11" t="str">
        <f t="shared" si="0"/>
        <v>note2012E56000015</v>
      </c>
      <c r="B11" s="19" t="s">
        <v>19</v>
      </c>
      <c r="C11" s="47">
        <v>2012</v>
      </c>
      <c r="D11" s="46" t="s">
        <v>116</v>
      </c>
      <c r="E11" s="18"/>
      <c r="F11" s="1"/>
    </row>
    <row r="12" spans="1:6" s="9" customFormat="1" x14ac:dyDescent="0.2">
      <c r="A12" t="str">
        <f t="shared" si="0"/>
        <v>note2012E56000010</v>
      </c>
      <c r="B12" s="19" t="s">
        <v>19</v>
      </c>
      <c r="C12" s="47">
        <v>2012</v>
      </c>
      <c r="D12" s="46" t="s">
        <v>111</v>
      </c>
      <c r="E12" s="18"/>
      <c r="F12" s="1"/>
    </row>
    <row r="13" spans="1:6" s="9" customFormat="1" x14ac:dyDescent="0.2">
      <c r="A13" t="str">
        <f t="shared" si="0"/>
        <v>note2012E56000006</v>
      </c>
      <c r="B13" s="19" t="s">
        <v>19</v>
      </c>
      <c r="C13" s="47">
        <v>2012</v>
      </c>
      <c r="D13" s="46" t="s">
        <v>107</v>
      </c>
      <c r="E13" s="18"/>
      <c r="F13" s="1"/>
    </row>
    <row r="14" spans="1:6" s="9" customFormat="1" x14ac:dyDescent="0.2">
      <c r="A14" t="str">
        <f t="shared" si="0"/>
        <v>note2012E56000012</v>
      </c>
      <c r="B14" s="19" t="s">
        <v>19</v>
      </c>
      <c r="C14" s="47">
        <v>2012</v>
      </c>
      <c r="D14" s="46" t="s">
        <v>113</v>
      </c>
      <c r="E14" s="18"/>
      <c r="F14" s="1"/>
    </row>
    <row r="15" spans="1:6" s="9" customFormat="1" x14ac:dyDescent="0.2">
      <c r="A15" t="str">
        <f t="shared" si="0"/>
        <v>note2012E56000013</v>
      </c>
      <c r="B15" s="19" t="s">
        <v>19</v>
      </c>
      <c r="C15" s="47">
        <v>2012</v>
      </c>
      <c r="D15" s="46" t="s">
        <v>114</v>
      </c>
      <c r="E15" s="18"/>
      <c r="F15" s="1"/>
    </row>
    <row r="16" spans="1:6" s="9" customFormat="1" x14ac:dyDescent="0.2">
      <c r="A16" t="str">
        <f t="shared" si="0"/>
        <v>note2012E56000016</v>
      </c>
      <c r="B16" s="19" t="s">
        <v>19</v>
      </c>
      <c r="C16" s="47">
        <v>2012</v>
      </c>
      <c r="D16" s="46" t="s">
        <v>117</v>
      </c>
      <c r="E16" s="18"/>
      <c r="F16" s="1"/>
    </row>
    <row r="17" spans="1:6" s="9" customFormat="1" x14ac:dyDescent="0.2">
      <c r="A17" t="str">
        <f t="shared" si="0"/>
        <v>note2012E56000007</v>
      </c>
      <c r="B17" s="19" t="s">
        <v>19</v>
      </c>
      <c r="C17" s="47">
        <v>2012</v>
      </c>
      <c r="D17" s="46" t="s">
        <v>108</v>
      </c>
      <c r="E17" s="18"/>
      <c r="F17" s="1"/>
    </row>
    <row r="18" spans="1:6" s="9" customFormat="1" x14ac:dyDescent="0.2">
      <c r="A18" t="str">
        <f t="shared" si="0"/>
        <v>note2012E56000003</v>
      </c>
      <c r="B18" s="19" t="s">
        <v>19</v>
      </c>
      <c r="C18" s="47">
        <v>2012</v>
      </c>
      <c r="D18" s="46" t="s">
        <v>104</v>
      </c>
      <c r="E18" s="18"/>
      <c r="F18" s="1"/>
    </row>
    <row r="19" spans="1:6" s="9" customFormat="1" x14ac:dyDescent="0.2">
      <c r="A19" t="str">
        <f t="shared" si="0"/>
        <v>note2012E57000001</v>
      </c>
      <c r="B19" s="19" t="s">
        <v>19</v>
      </c>
      <c r="C19" s="47">
        <v>2012</v>
      </c>
      <c r="D19" s="46" t="s">
        <v>120</v>
      </c>
      <c r="E19" s="18"/>
      <c r="F19" s="1"/>
    </row>
    <row r="20" spans="1:6" s="9" customFormat="1" x14ac:dyDescent="0.2">
      <c r="A20" t="str">
        <f t="shared" si="0"/>
        <v>note2012E57000002</v>
      </c>
      <c r="B20" s="19" t="s">
        <v>19</v>
      </c>
      <c r="C20" s="47">
        <v>2012</v>
      </c>
      <c r="D20" s="46" t="s">
        <v>121</v>
      </c>
      <c r="E20" s="18"/>
      <c r="F20" s="1"/>
    </row>
    <row r="21" spans="1:6" s="9" customFormat="1" x14ac:dyDescent="0.2">
      <c r="A21" t="str">
        <f t="shared" si="0"/>
        <v>note2012E57000003</v>
      </c>
      <c r="B21" s="19" t="s">
        <v>19</v>
      </c>
      <c r="C21" s="47">
        <v>2012</v>
      </c>
      <c r="D21" s="46" t="s">
        <v>122</v>
      </c>
      <c r="E21" s="18"/>
      <c r="F21" s="1"/>
    </row>
    <row r="22" spans="1:6" s="9" customFormat="1" x14ac:dyDescent="0.2">
      <c r="A22" t="str">
        <f t="shared" si="0"/>
        <v>note2013E92000001</v>
      </c>
      <c r="B22" s="19" t="s">
        <v>19</v>
      </c>
      <c r="C22" s="47">
        <v>2013</v>
      </c>
      <c r="D22" s="46" t="s">
        <v>1</v>
      </c>
      <c r="E22" s="18"/>
      <c r="F22" s="1"/>
    </row>
    <row r="23" spans="1:6" s="9" customFormat="1" x14ac:dyDescent="0.2">
      <c r="A23" t="str">
        <f t="shared" si="0"/>
        <v>note2013E56000005</v>
      </c>
      <c r="B23" s="19" t="s">
        <v>19</v>
      </c>
      <c r="C23" s="47">
        <v>2013</v>
      </c>
      <c r="D23" s="46" t="s">
        <v>106</v>
      </c>
      <c r="E23" s="18"/>
      <c r="F23" s="1"/>
    </row>
    <row r="24" spans="1:6" s="9" customFormat="1" x14ac:dyDescent="0.2">
      <c r="A24" t="str">
        <f t="shared" si="0"/>
        <v>note2013E56000008</v>
      </c>
      <c r="B24" s="19" t="s">
        <v>19</v>
      </c>
      <c r="C24" s="47">
        <v>2013</v>
      </c>
      <c r="D24" s="46" t="s">
        <v>109</v>
      </c>
      <c r="E24" s="18"/>
      <c r="F24" s="1"/>
    </row>
    <row r="25" spans="1:6" s="9" customFormat="1" x14ac:dyDescent="0.2">
      <c r="A25" t="str">
        <f t="shared" si="0"/>
        <v>note2013E56000009</v>
      </c>
      <c r="B25" s="19" t="s">
        <v>19</v>
      </c>
      <c r="C25" s="47">
        <v>2013</v>
      </c>
      <c r="D25" s="46" t="s">
        <v>110</v>
      </c>
      <c r="E25" s="18"/>
      <c r="F25" s="1"/>
    </row>
    <row r="26" spans="1:6" s="9" customFormat="1" x14ac:dyDescent="0.2">
      <c r="A26" t="str">
        <f t="shared" si="0"/>
        <v>note2013E56000004</v>
      </c>
      <c r="B26" s="19" t="s">
        <v>19</v>
      </c>
      <c r="C26" s="47">
        <v>2013</v>
      </c>
      <c r="D26" s="46" t="s">
        <v>105</v>
      </c>
      <c r="E26" s="18"/>
      <c r="F26" s="1"/>
    </row>
    <row r="27" spans="1:6" s="9" customFormat="1" x14ac:dyDescent="0.2">
      <c r="A27" t="str">
        <f t="shared" si="0"/>
        <v>note2013E56000011</v>
      </c>
      <c r="B27" s="19" t="s">
        <v>19</v>
      </c>
      <c r="C27" s="47">
        <v>2013</v>
      </c>
      <c r="D27" s="46" t="s">
        <v>112</v>
      </c>
      <c r="E27" s="18"/>
      <c r="F27" s="1"/>
    </row>
    <row r="28" spans="1:6" s="9" customFormat="1" x14ac:dyDescent="0.2">
      <c r="A28" t="str">
        <f t="shared" si="0"/>
        <v>note2013E56000018</v>
      </c>
      <c r="B28" s="19" t="s">
        <v>19</v>
      </c>
      <c r="C28" s="47">
        <v>2013</v>
      </c>
      <c r="D28" s="46" t="s">
        <v>119</v>
      </c>
      <c r="E28" s="18"/>
      <c r="F28" s="1"/>
    </row>
    <row r="29" spans="1:6" s="9" customFormat="1" x14ac:dyDescent="0.2">
      <c r="A29" t="str">
        <f t="shared" si="0"/>
        <v>note2013E56000017</v>
      </c>
      <c r="B29" s="19" t="s">
        <v>19</v>
      </c>
      <c r="C29" s="47">
        <v>2013</v>
      </c>
      <c r="D29" s="46" t="s">
        <v>118</v>
      </c>
      <c r="E29" s="18"/>
      <c r="F29" s="1"/>
    </row>
    <row r="30" spans="1:6" s="9" customFormat="1" x14ac:dyDescent="0.2">
      <c r="A30" t="str">
        <f t="shared" si="0"/>
        <v>note2013E56000014</v>
      </c>
      <c r="B30" s="19" t="s">
        <v>19</v>
      </c>
      <c r="C30" s="47">
        <v>2013</v>
      </c>
      <c r="D30" s="46" t="s">
        <v>115</v>
      </c>
      <c r="E30" s="18"/>
      <c r="F30" s="1"/>
    </row>
    <row r="31" spans="1:6" s="9" customFormat="1" x14ac:dyDescent="0.2">
      <c r="A31" t="str">
        <f t="shared" si="0"/>
        <v>note2013E56000015</v>
      </c>
      <c r="B31" s="19" t="s">
        <v>19</v>
      </c>
      <c r="C31" s="47">
        <v>2013</v>
      </c>
      <c r="D31" s="46" t="s">
        <v>116</v>
      </c>
      <c r="E31" s="18"/>
      <c r="F31" s="1"/>
    </row>
    <row r="32" spans="1:6" s="9" customFormat="1" x14ac:dyDescent="0.2">
      <c r="A32" t="str">
        <f t="shared" si="0"/>
        <v>note2013E56000010</v>
      </c>
      <c r="B32" s="19" t="s">
        <v>19</v>
      </c>
      <c r="C32" s="47">
        <v>2013</v>
      </c>
      <c r="D32" s="46" t="s">
        <v>111</v>
      </c>
      <c r="E32" s="18"/>
      <c r="F32" s="1"/>
    </row>
    <row r="33" spans="1:6" s="9" customFormat="1" x14ac:dyDescent="0.2">
      <c r="A33" t="str">
        <f t="shared" si="0"/>
        <v>note2013E56000006</v>
      </c>
      <c r="B33" s="19" t="s">
        <v>19</v>
      </c>
      <c r="C33" s="47">
        <v>2013</v>
      </c>
      <c r="D33" s="46" t="s">
        <v>107</v>
      </c>
      <c r="E33" s="18"/>
      <c r="F33" s="1"/>
    </row>
    <row r="34" spans="1:6" s="9" customFormat="1" x14ac:dyDescent="0.2">
      <c r="A34" t="str">
        <f t="shared" si="0"/>
        <v>note2013E56000012</v>
      </c>
      <c r="B34" s="19" t="s">
        <v>19</v>
      </c>
      <c r="C34" s="47">
        <v>2013</v>
      </c>
      <c r="D34" s="46" t="s">
        <v>113</v>
      </c>
      <c r="E34" s="18"/>
      <c r="F34" s="1"/>
    </row>
    <row r="35" spans="1:6" s="9" customFormat="1" x14ac:dyDescent="0.2">
      <c r="A35" t="str">
        <f t="shared" si="0"/>
        <v>note2013E56000013</v>
      </c>
      <c r="B35" s="19" t="s">
        <v>19</v>
      </c>
      <c r="C35" s="47">
        <v>2013</v>
      </c>
      <c r="D35" s="46" t="s">
        <v>114</v>
      </c>
      <c r="E35" s="18"/>
      <c r="F35" s="1"/>
    </row>
    <row r="36" spans="1:6" s="9" customFormat="1" x14ac:dyDescent="0.2">
      <c r="A36" t="str">
        <f t="shared" si="0"/>
        <v>note2013E56000016</v>
      </c>
      <c r="B36" s="19" t="s">
        <v>19</v>
      </c>
      <c r="C36" s="47">
        <v>2013</v>
      </c>
      <c r="D36" s="46" t="s">
        <v>117</v>
      </c>
      <c r="E36" s="18"/>
      <c r="F36" s="1"/>
    </row>
    <row r="37" spans="1:6" s="9" customFormat="1" x14ac:dyDescent="0.2">
      <c r="A37" t="str">
        <f t="shared" si="0"/>
        <v>note2013E56000007</v>
      </c>
      <c r="B37" s="19" t="s">
        <v>19</v>
      </c>
      <c r="C37" s="47">
        <v>2013</v>
      </c>
      <c r="D37" s="46" t="s">
        <v>108</v>
      </c>
      <c r="E37" s="18"/>
      <c r="F37" s="1"/>
    </row>
    <row r="38" spans="1:6" s="9" customFormat="1" x14ac:dyDescent="0.2">
      <c r="A38" t="str">
        <f t="shared" si="0"/>
        <v>note2013E56000003</v>
      </c>
      <c r="B38" s="19" t="s">
        <v>19</v>
      </c>
      <c r="C38" s="47">
        <v>2013</v>
      </c>
      <c r="D38" s="46" t="s">
        <v>104</v>
      </c>
      <c r="E38" s="18"/>
      <c r="F38" s="1"/>
    </row>
    <row r="39" spans="1:6" s="9" customFormat="1" x14ac:dyDescent="0.2">
      <c r="A39" t="str">
        <f t="shared" si="0"/>
        <v>note2013E57000001</v>
      </c>
      <c r="B39" s="19" t="s">
        <v>19</v>
      </c>
      <c r="C39" s="47">
        <v>2013</v>
      </c>
      <c r="D39" s="46" t="s">
        <v>120</v>
      </c>
      <c r="E39" s="18"/>
      <c r="F39" s="1"/>
    </row>
    <row r="40" spans="1:6" s="9" customFormat="1" x14ac:dyDescent="0.2">
      <c r="A40" t="str">
        <f t="shared" si="0"/>
        <v>note2013E57000002</v>
      </c>
      <c r="B40" s="19" t="s">
        <v>19</v>
      </c>
      <c r="C40" s="47">
        <v>2013</v>
      </c>
      <c r="D40" s="46" t="s">
        <v>121</v>
      </c>
      <c r="E40" s="18"/>
      <c r="F40" s="1"/>
    </row>
    <row r="41" spans="1:6" s="9" customFormat="1" x14ac:dyDescent="0.2">
      <c r="A41" t="str">
        <f t="shared" si="0"/>
        <v>note2013E57000003</v>
      </c>
      <c r="B41" s="19" t="s">
        <v>19</v>
      </c>
      <c r="C41" s="47">
        <v>2013</v>
      </c>
      <c r="D41" s="46" t="s">
        <v>122</v>
      </c>
      <c r="E41" s="18"/>
      <c r="F41" s="1"/>
    </row>
    <row r="42" spans="1:6" s="9" customFormat="1" x14ac:dyDescent="0.2">
      <c r="A42" t="str">
        <f t="shared" si="0"/>
        <v>note2014E92000001</v>
      </c>
      <c r="B42" s="19" t="s">
        <v>19</v>
      </c>
      <c r="C42" s="47">
        <v>2014</v>
      </c>
      <c r="D42" s="46" t="s">
        <v>1</v>
      </c>
      <c r="E42" s="18"/>
      <c r="F42" s="1"/>
    </row>
    <row r="43" spans="1:6" s="9" customFormat="1" x14ac:dyDescent="0.2">
      <c r="A43" t="str">
        <f t="shared" si="0"/>
        <v>note2014E56000005</v>
      </c>
      <c r="B43" s="19" t="s">
        <v>19</v>
      </c>
      <c r="C43" s="47">
        <v>2014</v>
      </c>
      <c r="D43" s="46" t="s">
        <v>106</v>
      </c>
      <c r="E43" s="18"/>
      <c r="F43" s="1"/>
    </row>
    <row r="44" spans="1:6" s="9" customFormat="1" x14ac:dyDescent="0.2">
      <c r="A44" t="str">
        <f t="shared" si="0"/>
        <v>note2014E56000008</v>
      </c>
      <c r="B44" s="19" t="s">
        <v>19</v>
      </c>
      <c r="C44" s="47">
        <v>2014</v>
      </c>
      <c r="D44" s="46" t="s">
        <v>109</v>
      </c>
      <c r="E44" s="18"/>
      <c r="F44" s="1"/>
    </row>
    <row r="45" spans="1:6" s="9" customFormat="1" x14ac:dyDescent="0.2">
      <c r="A45" t="str">
        <f t="shared" si="0"/>
        <v>note2014E56000009</v>
      </c>
      <c r="B45" s="19" t="s">
        <v>19</v>
      </c>
      <c r="C45" s="47">
        <v>2014</v>
      </c>
      <c r="D45" s="46" t="s">
        <v>110</v>
      </c>
      <c r="E45" s="18"/>
      <c r="F45" s="1"/>
    </row>
    <row r="46" spans="1:6" s="9" customFormat="1" x14ac:dyDescent="0.2">
      <c r="A46" t="str">
        <f t="shared" si="0"/>
        <v>note2014E56000004</v>
      </c>
      <c r="B46" s="19" t="s">
        <v>19</v>
      </c>
      <c r="C46" s="47">
        <v>2014</v>
      </c>
      <c r="D46" s="46" t="s">
        <v>105</v>
      </c>
      <c r="E46" s="18"/>
      <c r="F46" s="1"/>
    </row>
    <row r="47" spans="1:6" s="9" customFormat="1" x14ac:dyDescent="0.2">
      <c r="A47" t="str">
        <f t="shared" si="0"/>
        <v>note2014E56000011</v>
      </c>
      <c r="B47" s="19" t="s">
        <v>19</v>
      </c>
      <c r="C47" s="47">
        <v>2014</v>
      </c>
      <c r="D47" s="46" t="s">
        <v>112</v>
      </c>
      <c r="E47" s="18"/>
      <c r="F47" s="1"/>
    </row>
    <row r="48" spans="1:6" s="9" customFormat="1" x14ac:dyDescent="0.2">
      <c r="A48" t="str">
        <f t="shared" si="0"/>
        <v>note2014E56000018</v>
      </c>
      <c r="B48" s="19" t="s">
        <v>19</v>
      </c>
      <c r="C48" s="47">
        <v>2014</v>
      </c>
      <c r="D48" s="46" t="s">
        <v>119</v>
      </c>
      <c r="E48" s="18"/>
      <c r="F48" s="1"/>
    </row>
    <row r="49" spans="1:6" s="9" customFormat="1" x14ac:dyDescent="0.2">
      <c r="A49" t="str">
        <f t="shared" si="0"/>
        <v>note2014E56000017</v>
      </c>
      <c r="B49" s="19" t="s">
        <v>19</v>
      </c>
      <c r="C49" s="47">
        <v>2014</v>
      </c>
      <c r="D49" s="46" t="s">
        <v>118</v>
      </c>
      <c r="E49" s="18"/>
      <c r="F49" s="1"/>
    </row>
    <row r="50" spans="1:6" s="9" customFormat="1" x14ac:dyDescent="0.2">
      <c r="A50" t="str">
        <f t="shared" si="0"/>
        <v>note2014E56000014</v>
      </c>
      <c r="B50" s="19" t="s">
        <v>19</v>
      </c>
      <c r="C50" s="47">
        <v>2014</v>
      </c>
      <c r="D50" s="46" t="s">
        <v>115</v>
      </c>
      <c r="E50" s="18"/>
      <c r="F50" s="1"/>
    </row>
    <row r="51" spans="1:6" s="9" customFormat="1" x14ac:dyDescent="0.2">
      <c r="A51" t="str">
        <f t="shared" si="0"/>
        <v>note2014E56000015</v>
      </c>
      <c r="B51" s="19" t="s">
        <v>19</v>
      </c>
      <c r="C51" s="47">
        <v>2014</v>
      </c>
      <c r="D51" s="46" t="s">
        <v>116</v>
      </c>
      <c r="E51" s="18"/>
      <c r="F51" s="1"/>
    </row>
    <row r="52" spans="1:6" s="9" customFormat="1" x14ac:dyDescent="0.2">
      <c r="A52" t="str">
        <f t="shared" si="0"/>
        <v>note2014E56000010</v>
      </c>
      <c r="B52" s="19" t="s">
        <v>19</v>
      </c>
      <c r="C52" s="47">
        <v>2014</v>
      </c>
      <c r="D52" s="46" t="s">
        <v>111</v>
      </c>
      <c r="E52" s="18"/>
      <c r="F52" s="1"/>
    </row>
    <row r="53" spans="1:6" s="9" customFormat="1" x14ac:dyDescent="0.2">
      <c r="A53" t="str">
        <f t="shared" si="0"/>
        <v>note2014E56000006</v>
      </c>
      <c r="B53" s="19" t="s">
        <v>19</v>
      </c>
      <c r="C53" s="47">
        <v>2014</v>
      </c>
      <c r="D53" s="46" t="s">
        <v>107</v>
      </c>
      <c r="E53" s="18"/>
      <c r="F53" s="1"/>
    </row>
    <row r="54" spans="1:6" s="9" customFormat="1" x14ac:dyDescent="0.2">
      <c r="A54" t="str">
        <f t="shared" si="0"/>
        <v>note2014E56000012</v>
      </c>
      <c r="B54" s="19" t="s">
        <v>19</v>
      </c>
      <c r="C54" s="47">
        <v>2014</v>
      </c>
      <c r="D54" s="46" t="s">
        <v>113</v>
      </c>
      <c r="E54" s="18"/>
      <c r="F54" s="1"/>
    </row>
    <row r="55" spans="1:6" s="9" customFormat="1" x14ac:dyDescent="0.2">
      <c r="A55" t="str">
        <f t="shared" si="0"/>
        <v>note2014E56000013</v>
      </c>
      <c r="B55" s="19" t="s">
        <v>19</v>
      </c>
      <c r="C55" s="47">
        <v>2014</v>
      </c>
      <c r="D55" s="46" t="s">
        <v>114</v>
      </c>
      <c r="E55" s="18"/>
      <c r="F55" s="1"/>
    </row>
    <row r="56" spans="1:6" s="9" customFormat="1" x14ac:dyDescent="0.2">
      <c r="A56" t="str">
        <f t="shared" si="0"/>
        <v>note2014E56000016</v>
      </c>
      <c r="B56" s="19" t="s">
        <v>19</v>
      </c>
      <c r="C56" s="47">
        <v>2014</v>
      </c>
      <c r="D56" s="46" t="s">
        <v>117</v>
      </c>
      <c r="E56" s="18"/>
      <c r="F56" s="1"/>
    </row>
    <row r="57" spans="1:6" s="9" customFormat="1" x14ac:dyDescent="0.2">
      <c r="A57" t="str">
        <f t="shared" si="0"/>
        <v>note2014E56000007</v>
      </c>
      <c r="B57" s="19" t="s">
        <v>19</v>
      </c>
      <c r="C57" s="47">
        <v>2014</v>
      </c>
      <c r="D57" s="46" t="s">
        <v>108</v>
      </c>
      <c r="E57" s="18"/>
      <c r="F57" s="1"/>
    </row>
    <row r="58" spans="1:6" s="9" customFormat="1" x14ac:dyDescent="0.2">
      <c r="A58" t="str">
        <f t="shared" si="0"/>
        <v>note2014E56000003</v>
      </c>
      <c r="B58" s="19" t="s">
        <v>19</v>
      </c>
      <c r="C58" s="47">
        <v>2014</v>
      </c>
      <c r="D58" s="46" t="s">
        <v>104</v>
      </c>
      <c r="E58" s="18"/>
      <c r="F58" s="1"/>
    </row>
    <row r="59" spans="1:6" s="9" customFormat="1" x14ac:dyDescent="0.2">
      <c r="A59" t="str">
        <f t="shared" si="0"/>
        <v>note2014E57000001</v>
      </c>
      <c r="B59" s="19" t="s">
        <v>19</v>
      </c>
      <c r="C59" s="47">
        <v>2014</v>
      </c>
      <c r="D59" s="46" t="s">
        <v>120</v>
      </c>
      <c r="E59" s="18"/>
      <c r="F59" s="1"/>
    </row>
    <row r="60" spans="1:6" s="9" customFormat="1" x14ac:dyDescent="0.2">
      <c r="A60" t="str">
        <f t="shared" si="0"/>
        <v>note2014E57000002</v>
      </c>
      <c r="B60" s="19" t="s">
        <v>19</v>
      </c>
      <c r="C60" s="47">
        <v>2014</v>
      </c>
      <c r="D60" s="46" t="s">
        <v>121</v>
      </c>
      <c r="E60" s="18"/>
      <c r="F60" s="1"/>
    </row>
    <row r="61" spans="1:6" s="9" customFormat="1" x14ac:dyDescent="0.2">
      <c r="A61" t="str">
        <f t="shared" si="0"/>
        <v>note2014E57000003</v>
      </c>
      <c r="B61" s="19" t="s">
        <v>19</v>
      </c>
      <c r="C61" s="47">
        <v>2014</v>
      </c>
      <c r="D61" s="46" t="s">
        <v>122</v>
      </c>
      <c r="E61" s="18"/>
      <c r="F61" s="1"/>
    </row>
    <row r="62" spans="1:6" s="9" customFormat="1" x14ac:dyDescent="0.2">
      <c r="A62" t="str">
        <f t="shared" si="0"/>
        <v>note2015E92000001</v>
      </c>
      <c r="B62" s="19" t="s">
        <v>19</v>
      </c>
      <c r="C62" s="47">
        <v>2015</v>
      </c>
      <c r="D62" s="46" t="s">
        <v>1</v>
      </c>
      <c r="E62" s="18"/>
      <c r="F62" s="1"/>
    </row>
    <row r="63" spans="1:6" s="9" customFormat="1" x14ac:dyDescent="0.2">
      <c r="A63" t="str">
        <f t="shared" si="0"/>
        <v>note2015E56000005</v>
      </c>
      <c r="B63" s="19" t="s">
        <v>19</v>
      </c>
      <c r="C63" s="47">
        <v>2015</v>
      </c>
      <c r="D63" s="46" t="s">
        <v>106</v>
      </c>
      <c r="E63" s="18"/>
      <c r="F63" s="1"/>
    </row>
    <row r="64" spans="1:6" s="9" customFormat="1" x14ac:dyDescent="0.2">
      <c r="A64" t="str">
        <f t="shared" si="0"/>
        <v>note2015E56000008</v>
      </c>
      <c r="B64" s="19" t="s">
        <v>19</v>
      </c>
      <c r="C64" s="47">
        <v>2015</v>
      </c>
      <c r="D64" s="46" t="s">
        <v>109</v>
      </c>
      <c r="E64" s="18"/>
      <c r="F64" s="1"/>
    </row>
    <row r="65" spans="1:6" s="9" customFormat="1" x14ac:dyDescent="0.2">
      <c r="A65" t="str">
        <f t="shared" si="0"/>
        <v>note2015E56000009</v>
      </c>
      <c r="B65" s="19" t="s">
        <v>19</v>
      </c>
      <c r="C65" s="47">
        <v>2015</v>
      </c>
      <c r="D65" s="46" t="s">
        <v>110</v>
      </c>
      <c r="E65" s="18"/>
      <c r="F65" s="1"/>
    </row>
    <row r="66" spans="1:6" s="9" customFormat="1" x14ac:dyDescent="0.2">
      <c r="A66" t="str">
        <f t="shared" ref="A66:A101" si="1">B66&amp;C66&amp;D66</f>
        <v>note2015E56000004</v>
      </c>
      <c r="B66" s="19" t="s">
        <v>19</v>
      </c>
      <c r="C66" s="47">
        <v>2015</v>
      </c>
      <c r="D66" s="46" t="s">
        <v>105</v>
      </c>
      <c r="E66" s="18"/>
      <c r="F66" s="1"/>
    </row>
    <row r="67" spans="1:6" s="9" customFormat="1" x14ac:dyDescent="0.2">
      <c r="A67" t="str">
        <f t="shared" si="1"/>
        <v>note2015E56000011</v>
      </c>
      <c r="B67" s="19" t="s">
        <v>19</v>
      </c>
      <c r="C67" s="47">
        <v>2015</v>
      </c>
      <c r="D67" s="46" t="s">
        <v>112</v>
      </c>
      <c r="E67" s="18"/>
      <c r="F67" s="1"/>
    </row>
    <row r="68" spans="1:6" s="9" customFormat="1" x14ac:dyDescent="0.2">
      <c r="A68" t="str">
        <f t="shared" si="1"/>
        <v>note2015E56000018</v>
      </c>
      <c r="B68" s="19" t="s">
        <v>19</v>
      </c>
      <c r="C68" s="47">
        <v>2015</v>
      </c>
      <c r="D68" s="46" t="s">
        <v>119</v>
      </c>
      <c r="E68" s="18"/>
      <c r="F68" s="1"/>
    </row>
    <row r="69" spans="1:6" s="9" customFormat="1" x14ac:dyDescent="0.2">
      <c r="A69" t="str">
        <f t="shared" si="1"/>
        <v>note2015E56000017</v>
      </c>
      <c r="B69" s="19" t="s">
        <v>19</v>
      </c>
      <c r="C69" s="47">
        <v>2015</v>
      </c>
      <c r="D69" s="46" t="s">
        <v>118</v>
      </c>
      <c r="E69" s="18"/>
      <c r="F69" s="1"/>
    </row>
    <row r="70" spans="1:6" s="9" customFormat="1" x14ac:dyDescent="0.2">
      <c r="A70" t="str">
        <f t="shared" si="1"/>
        <v>note2015E56000014</v>
      </c>
      <c r="B70" s="19" t="s">
        <v>19</v>
      </c>
      <c r="C70" s="47">
        <v>2015</v>
      </c>
      <c r="D70" s="46" t="s">
        <v>115</v>
      </c>
      <c r="E70" s="18"/>
      <c r="F70" s="1"/>
    </row>
    <row r="71" spans="1:6" s="9" customFormat="1" x14ac:dyDescent="0.2">
      <c r="A71" t="str">
        <f t="shared" si="1"/>
        <v>note2015E56000015</v>
      </c>
      <c r="B71" s="19" t="s">
        <v>19</v>
      </c>
      <c r="C71" s="47">
        <v>2015</v>
      </c>
      <c r="D71" s="46" t="s">
        <v>116</v>
      </c>
      <c r="E71" s="18"/>
      <c r="F71" s="1"/>
    </row>
    <row r="72" spans="1:6" s="9" customFormat="1" x14ac:dyDescent="0.2">
      <c r="A72" t="str">
        <f t="shared" si="1"/>
        <v>note2015E56000010</v>
      </c>
      <c r="B72" s="19" t="s">
        <v>19</v>
      </c>
      <c r="C72" s="47">
        <v>2015</v>
      </c>
      <c r="D72" s="46" t="s">
        <v>111</v>
      </c>
      <c r="E72" s="18"/>
      <c r="F72" s="1"/>
    </row>
    <row r="73" spans="1:6" s="9" customFormat="1" x14ac:dyDescent="0.2">
      <c r="A73" t="str">
        <f t="shared" si="1"/>
        <v>note2015E56000006</v>
      </c>
      <c r="B73" s="19" t="s">
        <v>19</v>
      </c>
      <c r="C73" s="47">
        <v>2015</v>
      </c>
      <c r="D73" s="46" t="s">
        <v>107</v>
      </c>
      <c r="E73" s="18"/>
      <c r="F73" s="1"/>
    </row>
    <row r="74" spans="1:6" s="9" customFormat="1" x14ac:dyDescent="0.2">
      <c r="A74" t="str">
        <f t="shared" si="1"/>
        <v>note2015E56000012</v>
      </c>
      <c r="B74" s="19" t="s">
        <v>19</v>
      </c>
      <c r="C74" s="47">
        <v>2015</v>
      </c>
      <c r="D74" s="46" t="s">
        <v>113</v>
      </c>
      <c r="E74" s="18"/>
      <c r="F74" s="1"/>
    </row>
    <row r="75" spans="1:6" s="9" customFormat="1" x14ac:dyDescent="0.2">
      <c r="A75" t="str">
        <f t="shared" si="1"/>
        <v>note2015E56000013</v>
      </c>
      <c r="B75" s="19" t="s">
        <v>19</v>
      </c>
      <c r="C75" s="47">
        <v>2015</v>
      </c>
      <c r="D75" s="46" t="s">
        <v>114</v>
      </c>
      <c r="E75" s="18"/>
      <c r="F75" s="1"/>
    </row>
    <row r="76" spans="1:6" s="9" customFormat="1" x14ac:dyDescent="0.2">
      <c r="A76" t="str">
        <f t="shared" si="1"/>
        <v>note2015E56000016</v>
      </c>
      <c r="B76" s="19" t="s">
        <v>19</v>
      </c>
      <c r="C76" s="47">
        <v>2015</v>
      </c>
      <c r="D76" s="46" t="s">
        <v>117</v>
      </c>
      <c r="E76" s="18"/>
      <c r="F76" s="1"/>
    </row>
    <row r="77" spans="1:6" s="9" customFormat="1" x14ac:dyDescent="0.2">
      <c r="A77" t="str">
        <f t="shared" si="1"/>
        <v>note2015E56000007</v>
      </c>
      <c r="B77" s="19" t="s">
        <v>19</v>
      </c>
      <c r="C77" s="47">
        <v>2015</v>
      </c>
      <c r="D77" s="46" t="s">
        <v>108</v>
      </c>
      <c r="E77" s="18"/>
      <c r="F77" s="1"/>
    </row>
    <row r="78" spans="1:6" s="9" customFormat="1" x14ac:dyDescent="0.2">
      <c r="A78" t="str">
        <f t="shared" si="1"/>
        <v>note2015E56000003</v>
      </c>
      <c r="B78" s="19" t="s">
        <v>19</v>
      </c>
      <c r="C78" s="47">
        <v>2015</v>
      </c>
      <c r="D78" s="46" t="s">
        <v>104</v>
      </c>
      <c r="E78" s="18"/>
      <c r="F78" s="1"/>
    </row>
    <row r="79" spans="1:6" s="9" customFormat="1" x14ac:dyDescent="0.2">
      <c r="A79" t="str">
        <f t="shared" si="1"/>
        <v>note2015E57000001</v>
      </c>
      <c r="B79" s="19" t="s">
        <v>19</v>
      </c>
      <c r="C79" s="47">
        <v>2015</v>
      </c>
      <c r="D79" s="46" t="s">
        <v>120</v>
      </c>
      <c r="E79" s="18"/>
      <c r="F79" s="1"/>
    </row>
    <row r="80" spans="1:6" s="9" customFormat="1" x14ac:dyDescent="0.2">
      <c r="A80" t="str">
        <f t="shared" si="1"/>
        <v>note2015E57000002</v>
      </c>
      <c r="B80" s="19" t="s">
        <v>19</v>
      </c>
      <c r="C80" s="47">
        <v>2015</v>
      </c>
      <c r="D80" s="46" t="s">
        <v>121</v>
      </c>
      <c r="E80" s="18"/>
      <c r="F80" s="1"/>
    </row>
    <row r="81" spans="1:6" s="9" customFormat="1" x14ac:dyDescent="0.2">
      <c r="A81" t="str">
        <f t="shared" si="1"/>
        <v>note2015E57000003</v>
      </c>
      <c r="B81" s="19" t="s">
        <v>19</v>
      </c>
      <c r="C81" s="47">
        <v>2015</v>
      </c>
      <c r="D81" s="46" t="s">
        <v>122</v>
      </c>
      <c r="E81" s="18"/>
      <c r="F81" s="1"/>
    </row>
    <row r="82" spans="1:6" s="9" customFormat="1" x14ac:dyDescent="0.2">
      <c r="A82" t="str">
        <f t="shared" si="1"/>
        <v>note2016E92000001</v>
      </c>
      <c r="B82" s="19" t="s">
        <v>19</v>
      </c>
      <c r="C82" s="47">
        <v>2016</v>
      </c>
      <c r="D82" s="46" t="s">
        <v>1</v>
      </c>
      <c r="E82" s="18"/>
      <c r="F82" s="1"/>
    </row>
    <row r="83" spans="1:6" s="9" customFormat="1" x14ac:dyDescent="0.2">
      <c r="A83" t="str">
        <f t="shared" si="1"/>
        <v>note2016E56000005</v>
      </c>
      <c r="B83" s="19" t="s">
        <v>19</v>
      </c>
      <c r="C83" s="47">
        <v>2016</v>
      </c>
      <c r="D83" s="46" t="s">
        <v>106</v>
      </c>
      <c r="E83" s="18"/>
      <c r="F83" s="1"/>
    </row>
    <row r="84" spans="1:6" s="9" customFormat="1" x14ac:dyDescent="0.2">
      <c r="A84" t="str">
        <f t="shared" si="1"/>
        <v>note2016E56000008</v>
      </c>
      <c r="B84" s="19" t="s">
        <v>19</v>
      </c>
      <c r="C84" s="47">
        <v>2016</v>
      </c>
      <c r="D84" s="46" t="s">
        <v>109</v>
      </c>
      <c r="E84" s="18"/>
      <c r="F84" s="1"/>
    </row>
    <row r="85" spans="1:6" s="9" customFormat="1" x14ac:dyDescent="0.2">
      <c r="A85" t="str">
        <f t="shared" si="1"/>
        <v>note2016E56000009</v>
      </c>
      <c r="B85" s="19" t="s">
        <v>19</v>
      </c>
      <c r="C85" s="47">
        <v>2016</v>
      </c>
      <c r="D85" s="46" t="s">
        <v>110</v>
      </c>
      <c r="E85" s="18"/>
      <c r="F85" s="1"/>
    </row>
    <row r="86" spans="1:6" s="9" customFormat="1" x14ac:dyDescent="0.2">
      <c r="A86" t="str">
        <f t="shared" si="1"/>
        <v>note2016E56000004</v>
      </c>
      <c r="B86" s="19" t="s">
        <v>19</v>
      </c>
      <c r="C86" s="47">
        <v>2016</v>
      </c>
      <c r="D86" s="46" t="s">
        <v>105</v>
      </c>
      <c r="E86" s="18"/>
      <c r="F86" s="1"/>
    </row>
    <row r="87" spans="1:6" s="9" customFormat="1" x14ac:dyDescent="0.2">
      <c r="A87" t="str">
        <f t="shared" si="1"/>
        <v>note2016E56000011</v>
      </c>
      <c r="B87" s="19" t="s">
        <v>19</v>
      </c>
      <c r="C87" s="47">
        <v>2016</v>
      </c>
      <c r="D87" s="46" t="s">
        <v>112</v>
      </c>
      <c r="E87" s="18"/>
      <c r="F87" s="1"/>
    </row>
    <row r="88" spans="1:6" s="9" customFormat="1" x14ac:dyDescent="0.2">
      <c r="A88" t="str">
        <f t="shared" si="1"/>
        <v>note2016E56000018</v>
      </c>
      <c r="B88" s="19" t="s">
        <v>19</v>
      </c>
      <c r="C88" s="47">
        <v>2016</v>
      </c>
      <c r="D88" s="46" t="s">
        <v>119</v>
      </c>
      <c r="E88" s="18"/>
      <c r="F88" s="1"/>
    </row>
    <row r="89" spans="1:6" s="9" customFormat="1" x14ac:dyDescent="0.2">
      <c r="A89" t="str">
        <f t="shared" si="1"/>
        <v>note2016E56000017</v>
      </c>
      <c r="B89" s="19" t="s">
        <v>19</v>
      </c>
      <c r="C89" s="47">
        <v>2016</v>
      </c>
      <c r="D89" s="46" t="s">
        <v>118</v>
      </c>
      <c r="E89" s="18"/>
      <c r="F89" s="1"/>
    </row>
    <row r="90" spans="1:6" s="9" customFormat="1" x14ac:dyDescent="0.2">
      <c r="A90" t="str">
        <f t="shared" si="1"/>
        <v>note2016E56000014</v>
      </c>
      <c r="B90" s="19" t="s">
        <v>19</v>
      </c>
      <c r="C90" s="47">
        <v>2016</v>
      </c>
      <c r="D90" s="46" t="s">
        <v>115</v>
      </c>
      <c r="E90" s="18"/>
      <c r="F90" s="1"/>
    </row>
    <row r="91" spans="1:6" s="9" customFormat="1" x14ac:dyDescent="0.2">
      <c r="A91" t="str">
        <f t="shared" si="1"/>
        <v>note2016E56000015</v>
      </c>
      <c r="B91" s="19" t="s">
        <v>19</v>
      </c>
      <c r="C91" s="47">
        <v>2016</v>
      </c>
      <c r="D91" s="46" t="s">
        <v>116</v>
      </c>
      <c r="E91" s="18"/>
      <c r="F91" s="1"/>
    </row>
    <row r="92" spans="1:6" s="9" customFormat="1" x14ac:dyDescent="0.2">
      <c r="A92" t="str">
        <f t="shared" si="1"/>
        <v>note2016E56000010</v>
      </c>
      <c r="B92" s="19" t="s">
        <v>19</v>
      </c>
      <c r="C92" s="47">
        <v>2016</v>
      </c>
      <c r="D92" s="46" t="s">
        <v>111</v>
      </c>
      <c r="E92" s="18"/>
      <c r="F92" s="1"/>
    </row>
    <row r="93" spans="1:6" s="9" customFormat="1" x14ac:dyDescent="0.2">
      <c r="A93" t="str">
        <f t="shared" si="1"/>
        <v>note2016E56000006</v>
      </c>
      <c r="B93" s="19" t="s">
        <v>19</v>
      </c>
      <c r="C93" s="47">
        <v>2016</v>
      </c>
      <c r="D93" s="46" t="s">
        <v>107</v>
      </c>
      <c r="E93" s="18"/>
      <c r="F93" s="1"/>
    </row>
    <row r="94" spans="1:6" s="9" customFormat="1" x14ac:dyDescent="0.2">
      <c r="A94" t="str">
        <f t="shared" si="1"/>
        <v>note2016E56000012</v>
      </c>
      <c r="B94" s="19" t="s">
        <v>19</v>
      </c>
      <c r="C94" s="47">
        <v>2016</v>
      </c>
      <c r="D94" s="46" t="s">
        <v>113</v>
      </c>
      <c r="E94" s="18"/>
      <c r="F94" s="1"/>
    </row>
    <row r="95" spans="1:6" s="9" customFormat="1" x14ac:dyDescent="0.2">
      <c r="A95" t="str">
        <f t="shared" si="1"/>
        <v>note2016E56000013</v>
      </c>
      <c r="B95" s="19" t="s">
        <v>19</v>
      </c>
      <c r="C95" s="47">
        <v>2016</v>
      </c>
      <c r="D95" s="46" t="s">
        <v>114</v>
      </c>
      <c r="E95" s="18"/>
      <c r="F95" s="1"/>
    </row>
    <row r="96" spans="1:6" s="9" customFormat="1" x14ac:dyDescent="0.2">
      <c r="A96" t="str">
        <f t="shared" si="1"/>
        <v>note2016E56000016</v>
      </c>
      <c r="B96" s="19" t="s">
        <v>19</v>
      </c>
      <c r="C96" s="47">
        <v>2016</v>
      </c>
      <c r="D96" s="46" t="s">
        <v>117</v>
      </c>
      <c r="E96" s="18"/>
      <c r="F96" s="1"/>
    </row>
    <row r="97" spans="1:6" s="9" customFormat="1" x14ac:dyDescent="0.2">
      <c r="A97" t="str">
        <f t="shared" si="1"/>
        <v>note2016E56000007</v>
      </c>
      <c r="B97" s="19" t="s">
        <v>19</v>
      </c>
      <c r="C97" s="47">
        <v>2016</v>
      </c>
      <c r="D97" s="46" t="s">
        <v>108</v>
      </c>
      <c r="E97" s="18"/>
      <c r="F97" s="1"/>
    </row>
    <row r="98" spans="1:6" s="9" customFormat="1" x14ac:dyDescent="0.2">
      <c r="A98" t="str">
        <f t="shared" si="1"/>
        <v>note2016E56000003</v>
      </c>
      <c r="B98" s="19" t="s">
        <v>19</v>
      </c>
      <c r="C98" s="47">
        <v>2016</v>
      </c>
      <c r="D98" s="46" t="s">
        <v>104</v>
      </c>
      <c r="E98" s="18"/>
      <c r="F98" s="1"/>
    </row>
    <row r="99" spans="1:6" s="9" customFormat="1" x14ac:dyDescent="0.2">
      <c r="A99" t="str">
        <f t="shared" si="1"/>
        <v>note2016E57000001</v>
      </c>
      <c r="B99" s="19" t="s">
        <v>19</v>
      </c>
      <c r="C99" s="47">
        <v>2016</v>
      </c>
      <c r="D99" s="46" t="s">
        <v>120</v>
      </c>
      <c r="E99" s="18"/>
      <c r="F99" s="1"/>
    </row>
    <row r="100" spans="1:6" s="9" customFormat="1" x14ac:dyDescent="0.2">
      <c r="A100" t="str">
        <f t="shared" si="1"/>
        <v>note2016E57000002</v>
      </c>
      <c r="B100" s="19" t="s">
        <v>19</v>
      </c>
      <c r="C100" s="47">
        <v>2016</v>
      </c>
      <c r="D100" s="46" t="s">
        <v>121</v>
      </c>
      <c r="E100" s="18"/>
      <c r="F100" s="1"/>
    </row>
    <row r="101" spans="1:6" s="9" customFormat="1" x14ac:dyDescent="0.2">
      <c r="A101" t="str">
        <f t="shared" si="1"/>
        <v>note2016E57000003</v>
      </c>
      <c r="B101" s="19" t="s">
        <v>19</v>
      </c>
      <c r="C101" s="47">
        <v>2016</v>
      </c>
      <c r="D101" s="46" t="s">
        <v>122</v>
      </c>
      <c r="E101" s="18"/>
      <c r="F101" s="1"/>
    </row>
    <row r="102" spans="1:6" s="9" customFormat="1" x14ac:dyDescent="0.2">
      <c r="A102" t="s">
        <v>90</v>
      </c>
      <c r="B102" s="19" t="s">
        <v>7</v>
      </c>
      <c r="C102">
        <v>2012</v>
      </c>
      <c r="D102" t="s">
        <v>1</v>
      </c>
      <c r="E102" s="18">
        <v>53493729</v>
      </c>
      <c r="F102" s="1"/>
    </row>
    <row r="103" spans="1:6" s="9" customFormat="1" x14ac:dyDescent="0.2">
      <c r="A103" t="s">
        <v>140</v>
      </c>
      <c r="B103" s="19" t="s">
        <v>7</v>
      </c>
      <c r="C103">
        <v>2012</v>
      </c>
      <c r="D103" t="s">
        <v>106</v>
      </c>
      <c r="E103" s="18">
        <v>2417356</v>
      </c>
      <c r="F103" s="1"/>
    </row>
    <row r="104" spans="1:6" s="9" customFormat="1" x14ac:dyDescent="0.2">
      <c r="A104" t="s">
        <v>143</v>
      </c>
      <c r="B104" s="19" t="s">
        <v>7</v>
      </c>
      <c r="C104">
        <v>2012</v>
      </c>
      <c r="D104" t="s">
        <v>109</v>
      </c>
      <c r="E104" s="18">
        <v>4024642</v>
      </c>
      <c r="F104" s="1"/>
    </row>
    <row r="105" spans="1:6" s="9" customFormat="1" x14ac:dyDescent="0.2">
      <c r="A105" t="s">
        <v>144</v>
      </c>
      <c r="B105" s="19" t="s">
        <v>7</v>
      </c>
      <c r="C105">
        <v>2012</v>
      </c>
      <c r="D105" t="s">
        <v>110</v>
      </c>
      <c r="E105" s="18">
        <v>6181027</v>
      </c>
      <c r="F105" s="1"/>
    </row>
    <row r="106" spans="1:6" s="9" customFormat="1" x14ac:dyDescent="0.2">
      <c r="A106" t="s">
        <v>139</v>
      </c>
      <c r="B106" s="19" t="s">
        <v>7</v>
      </c>
      <c r="C106">
        <v>2012</v>
      </c>
      <c r="D106" t="s">
        <v>105</v>
      </c>
      <c r="E106" s="41">
        <v>1356349</v>
      </c>
      <c r="F106" s="1"/>
    </row>
    <row r="107" spans="1:6" s="9" customFormat="1" x14ac:dyDescent="0.2">
      <c r="A107" t="s">
        <v>146</v>
      </c>
      <c r="B107" s="19" t="s">
        <v>7</v>
      </c>
      <c r="C107">
        <v>2012</v>
      </c>
      <c r="D107" t="s">
        <v>112</v>
      </c>
      <c r="E107" s="18">
        <v>1748384</v>
      </c>
      <c r="F107" s="1"/>
    </row>
    <row r="108" spans="1:6" s="9" customFormat="1" x14ac:dyDescent="0.2">
      <c r="A108" t="s">
        <v>153</v>
      </c>
      <c r="B108" s="19" t="s">
        <v>7</v>
      </c>
      <c r="C108">
        <v>2012</v>
      </c>
      <c r="D108" t="s">
        <v>119</v>
      </c>
      <c r="E108" s="18">
        <v>1652814</v>
      </c>
      <c r="F108" s="1"/>
    </row>
    <row r="109" spans="1:6" s="9" customFormat="1" x14ac:dyDescent="0.2">
      <c r="A109" t="s">
        <v>152</v>
      </c>
      <c r="B109" s="19" t="s">
        <v>7</v>
      </c>
      <c r="C109">
        <v>2012</v>
      </c>
      <c r="D109" t="s">
        <v>118</v>
      </c>
      <c r="E109" s="18">
        <v>3073752</v>
      </c>
      <c r="F109" s="1"/>
    </row>
    <row r="110" spans="1:6" s="9" customFormat="1" x14ac:dyDescent="0.2">
      <c r="A110" t="s">
        <v>149</v>
      </c>
      <c r="B110" s="19" t="s">
        <v>7</v>
      </c>
      <c r="C110">
        <v>2012</v>
      </c>
      <c r="D110" t="s">
        <v>115</v>
      </c>
      <c r="E110" s="18">
        <v>1682853</v>
      </c>
      <c r="F110" s="1"/>
    </row>
    <row r="111" spans="1:6" s="9" customFormat="1" x14ac:dyDescent="0.2">
      <c r="A111" t="s">
        <v>150</v>
      </c>
      <c r="B111" s="19" t="s">
        <v>7</v>
      </c>
      <c r="C111">
        <v>2012</v>
      </c>
      <c r="D111" t="s">
        <v>116</v>
      </c>
      <c r="E111" s="18">
        <v>2694551</v>
      </c>
      <c r="F111" s="1"/>
    </row>
    <row r="112" spans="1:6" s="9" customFormat="1" x14ac:dyDescent="0.2">
      <c r="A112" t="s">
        <v>145</v>
      </c>
      <c r="B112" s="19" t="s">
        <v>7</v>
      </c>
      <c r="C112">
        <v>2012</v>
      </c>
      <c r="D112" t="s">
        <v>111</v>
      </c>
      <c r="E112" s="18">
        <v>1693661</v>
      </c>
      <c r="F112" s="1"/>
    </row>
    <row r="113" spans="1:6" s="9" customFormat="1" x14ac:dyDescent="0.2">
      <c r="A113" t="s">
        <v>141</v>
      </c>
      <c r="B113" s="19" t="s">
        <v>7</v>
      </c>
      <c r="C113">
        <v>2012</v>
      </c>
      <c r="D113" t="s">
        <v>107</v>
      </c>
      <c r="E113" s="18">
        <v>1846330</v>
      </c>
      <c r="F113" s="1"/>
    </row>
    <row r="114" spans="1:6" s="9" customFormat="1" x14ac:dyDescent="0.2">
      <c r="A114" t="s">
        <v>147</v>
      </c>
      <c r="B114" s="19" t="s">
        <v>7</v>
      </c>
      <c r="C114">
        <v>2012</v>
      </c>
      <c r="D114" t="s">
        <v>113</v>
      </c>
      <c r="E114" s="18">
        <v>2918805</v>
      </c>
      <c r="F114" s="1"/>
    </row>
    <row r="115" spans="1:6" s="9" customFormat="1" x14ac:dyDescent="0.2">
      <c r="A115" t="s">
        <v>148</v>
      </c>
      <c r="B115" s="19" t="s">
        <v>7</v>
      </c>
      <c r="C115">
        <v>2012</v>
      </c>
      <c r="D115" t="s">
        <v>114</v>
      </c>
      <c r="E115" s="18">
        <v>2260634</v>
      </c>
      <c r="F115" s="1"/>
    </row>
    <row r="116" spans="1:6" s="9" customFormat="1" x14ac:dyDescent="0.2">
      <c r="A116" t="s">
        <v>151</v>
      </c>
      <c r="B116" s="19" t="s">
        <v>7</v>
      </c>
      <c r="C116">
        <v>2012</v>
      </c>
      <c r="D116" t="s">
        <v>117</v>
      </c>
      <c r="E116" s="18">
        <v>2501216</v>
      </c>
      <c r="F116" s="1"/>
    </row>
    <row r="117" spans="1:6" s="9" customFormat="1" x14ac:dyDescent="0.2">
      <c r="A117" t="s">
        <v>142</v>
      </c>
      <c r="B117" s="19" t="s">
        <v>7</v>
      </c>
      <c r="C117">
        <v>2012</v>
      </c>
      <c r="D117" t="s">
        <v>108</v>
      </c>
      <c r="E117" s="18">
        <v>5642569</v>
      </c>
      <c r="F117" s="1"/>
    </row>
    <row r="118" spans="1:6" s="9" customFormat="1" x14ac:dyDescent="0.2">
      <c r="A118" t="s">
        <v>138</v>
      </c>
      <c r="B118" s="19" t="s">
        <v>7</v>
      </c>
      <c r="C118">
        <v>2012</v>
      </c>
      <c r="D118" t="s">
        <v>104</v>
      </c>
      <c r="E118" s="18">
        <v>2448714</v>
      </c>
      <c r="F118" s="1"/>
    </row>
    <row r="119" spans="1:6" s="9" customFormat="1" x14ac:dyDescent="0.2">
      <c r="A119" t="s">
        <v>154</v>
      </c>
      <c r="B119" s="19" t="s">
        <v>7</v>
      </c>
      <c r="C119">
        <v>2012</v>
      </c>
      <c r="D119" t="s">
        <v>120</v>
      </c>
      <c r="E119" s="18">
        <v>2735364</v>
      </c>
      <c r="F119" s="1"/>
    </row>
    <row r="120" spans="1:6" s="9" customFormat="1" x14ac:dyDescent="0.2">
      <c r="A120" t="s">
        <v>155</v>
      </c>
      <c r="B120" s="19" t="s">
        <v>7</v>
      </c>
      <c r="C120">
        <v>2012</v>
      </c>
      <c r="D120" t="s">
        <v>121</v>
      </c>
      <c r="E120" s="18">
        <v>3190450</v>
      </c>
      <c r="F120" s="1"/>
    </row>
    <row r="121" spans="1:6" s="9" customFormat="1" x14ac:dyDescent="0.2">
      <c r="A121" t="s">
        <v>156</v>
      </c>
      <c r="B121" s="19" t="s">
        <v>7</v>
      </c>
      <c r="C121">
        <v>2012</v>
      </c>
      <c r="D121" t="s">
        <v>122</v>
      </c>
      <c r="E121" s="18">
        <v>3424258</v>
      </c>
      <c r="F121" s="1"/>
    </row>
    <row r="122" spans="1:6" s="9" customFormat="1" x14ac:dyDescent="0.2">
      <c r="A122" t="s">
        <v>91</v>
      </c>
      <c r="B122" s="19" t="s">
        <v>7</v>
      </c>
      <c r="C122">
        <v>2013</v>
      </c>
      <c r="D122" t="s">
        <v>1</v>
      </c>
      <c r="E122" s="18">
        <v>53865817</v>
      </c>
      <c r="F122" s="1"/>
    </row>
    <row r="123" spans="1:6" s="9" customFormat="1" x14ac:dyDescent="0.2">
      <c r="A123" t="s">
        <v>159</v>
      </c>
      <c r="B123" s="19" t="s">
        <v>7</v>
      </c>
      <c r="C123">
        <v>2013</v>
      </c>
      <c r="D123" t="s">
        <v>106</v>
      </c>
      <c r="E123" s="18">
        <v>2421401</v>
      </c>
      <c r="F123" s="1"/>
    </row>
    <row r="124" spans="1:6" s="9" customFormat="1" x14ac:dyDescent="0.2">
      <c r="A124" t="s">
        <v>162</v>
      </c>
      <c r="B124" s="19" t="s">
        <v>7</v>
      </c>
      <c r="C124">
        <v>2013</v>
      </c>
      <c r="D124" t="s">
        <v>109</v>
      </c>
      <c r="E124" s="18">
        <v>4054426</v>
      </c>
      <c r="F124" s="1"/>
    </row>
    <row r="125" spans="1:6" s="9" customFormat="1" x14ac:dyDescent="0.2">
      <c r="A125" t="s">
        <v>163</v>
      </c>
      <c r="B125" s="19" t="s">
        <v>7</v>
      </c>
      <c r="C125">
        <v>2013</v>
      </c>
      <c r="D125" t="s">
        <v>110</v>
      </c>
      <c r="E125" s="18">
        <v>6231548</v>
      </c>
      <c r="F125" s="1"/>
    </row>
    <row r="126" spans="1:6" s="9" customFormat="1" x14ac:dyDescent="0.2">
      <c r="A126" t="s">
        <v>158</v>
      </c>
      <c r="B126" s="19" t="s">
        <v>7</v>
      </c>
      <c r="C126">
        <v>2013</v>
      </c>
      <c r="D126" t="s">
        <v>105</v>
      </c>
      <c r="E126" s="18">
        <v>1359942</v>
      </c>
      <c r="F126" s="1"/>
    </row>
    <row r="127" spans="1:6" s="9" customFormat="1" x14ac:dyDescent="0.2">
      <c r="A127" t="s">
        <v>165</v>
      </c>
      <c r="B127" s="19" t="s">
        <v>7</v>
      </c>
      <c r="C127">
        <v>2013</v>
      </c>
      <c r="D127" t="s">
        <v>112</v>
      </c>
      <c r="E127" s="18">
        <v>1764617</v>
      </c>
      <c r="F127" s="1"/>
    </row>
    <row r="128" spans="1:6" s="9" customFormat="1" x14ac:dyDescent="0.2">
      <c r="A128" t="s">
        <v>172</v>
      </c>
      <c r="B128" s="19" t="s">
        <v>7</v>
      </c>
      <c r="C128">
        <v>2013</v>
      </c>
      <c r="D128" t="s">
        <v>119</v>
      </c>
      <c r="E128" s="18">
        <v>1655387</v>
      </c>
      <c r="F128" s="1"/>
    </row>
    <row r="129" spans="1:6" s="9" customFormat="1" x14ac:dyDescent="0.2">
      <c r="A129" t="s">
        <v>171</v>
      </c>
      <c r="B129" s="19" t="s">
        <v>7</v>
      </c>
      <c r="C129">
        <v>2013</v>
      </c>
      <c r="D129" t="s">
        <v>118</v>
      </c>
      <c r="E129" s="18">
        <v>3081718</v>
      </c>
      <c r="F129" s="1"/>
    </row>
    <row r="130" spans="1:6" s="9" customFormat="1" x14ac:dyDescent="0.2">
      <c r="A130" t="s">
        <v>168</v>
      </c>
      <c r="B130" s="19" t="s">
        <v>7</v>
      </c>
      <c r="C130">
        <v>2013</v>
      </c>
      <c r="D130" t="s">
        <v>115</v>
      </c>
      <c r="E130" s="18">
        <v>1692872</v>
      </c>
      <c r="F130" s="1"/>
    </row>
    <row r="131" spans="1:6" s="9" customFormat="1" x14ac:dyDescent="0.2">
      <c r="A131" t="s">
        <v>169</v>
      </c>
      <c r="B131" s="19" t="s">
        <v>7</v>
      </c>
      <c r="C131">
        <v>2013</v>
      </c>
      <c r="D131" t="s">
        <v>116</v>
      </c>
      <c r="E131" s="18">
        <v>2716223</v>
      </c>
      <c r="F131" s="1"/>
    </row>
    <row r="132" spans="1:6" s="9" customFormat="1" x14ac:dyDescent="0.2">
      <c r="A132" t="s">
        <v>164</v>
      </c>
      <c r="B132" s="19" t="s">
        <v>7</v>
      </c>
      <c r="C132">
        <v>2013</v>
      </c>
      <c r="D132" t="s">
        <v>111</v>
      </c>
      <c r="E132" s="18">
        <v>1717481</v>
      </c>
      <c r="F132" s="1"/>
    </row>
    <row r="133" spans="1:6" s="9" customFormat="1" x14ac:dyDescent="0.2">
      <c r="A133" t="s">
        <v>160</v>
      </c>
      <c r="B133" s="19" t="s">
        <v>7</v>
      </c>
      <c r="C133">
        <v>2013</v>
      </c>
      <c r="D133" t="s">
        <v>107</v>
      </c>
      <c r="E133" s="18">
        <v>1853213</v>
      </c>
      <c r="F133" s="1"/>
    </row>
    <row r="134" spans="1:6" s="9" customFormat="1" x14ac:dyDescent="0.2">
      <c r="A134" t="s">
        <v>166</v>
      </c>
      <c r="B134" s="19" t="s">
        <v>7</v>
      </c>
      <c r="C134">
        <v>2013</v>
      </c>
      <c r="D134" t="s">
        <v>113</v>
      </c>
      <c r="E134" s="18">
        <v>2939556</v>
      </c>
      <c r="F134" s="1"/>
    </row>
    <row r="135" spans="1:6" s="9" customFormat="1" x14ac:dyDescent="0.2">
      <c r="A135" t="s">
        <v>167</v>
      </c>
      <c r="B135" s="19" t="s">
        <v>7</v>
      </c>
      <c r="C135">
        <v>2013</v>
      </c>
      <c r="D135" t="s">
        <v>114</v>
      </c>
      <c r="E135" s="18">
        <v>2280434</v>
      </c>
      <c r="F135" s="1"/>
    </row>
    <row r="136" spans="1:6" s="9" customFormat="1" x14ac:dyDescent="0.2">
      <c r="A136" t="s">
        <v>170</v>
      </c>
      <c r="B136" s="19" t="s">
        <v>7</v>
      </c>
      <c r="C136">
        <v>2013</v>
      </c>
      <c r="D136" t="s">
        <v>117</v>
      </c>
      <c r="E136" s="18">
        <v>2515293</v>
      </c>
      <c r="F136" s="1"/>
    </row>
    <row r="137" spans="1:6" s="9" customFormat="1" x14ac:dyDescent="0.2">
      <c r="A137" t="s">
        <v>161</v>
      </c>
      <c r="B137" s="19" t="s">
        <v>7</v>
      </c>
      <c r="C137">
        <v>2013</v>
      </c>
      <c r="D137" t="s">
        <v>108</v>
      </c>
      <c r="E137" s="18">
        <v>5674712</v>
      </c>
      <c r="F137" s="1"/>
    </row>
    <row r="138" spans="1:6" s="9" customFormat="1" x14ac:dyDescent="0.2">
      <c r="A138" t="s">
        <v>157</v>
      </c>
      <c r="B138" s="19" t="s">
        <v>7</v>
      </c>
      <c r="C138">
        <v>2013</v>
      </c>
      <c r="D138" t="s">
        <v>104</v>
      </c>
      <c r="E138" s="18">
        <v>2459908</v>
      </c>
      <c r="F138" s="1"/>
    </row>
    <row r="139" spans="1:6" s="9" customFormat="1" x14ac:dyDescent="0.2">
      <c r="A139" t="s">
        <v>173</v>
      </c>
      <c r="B139" s="19" t="s">
        <v>7</v>
      </c>
      <c r="C139">
        <v>2013</v>
      </c>
      <c r="D139" t="s">
        <v>120</v>
      </c>
      <c r="E139" s="18">
        <v>2748024</v>
      </c>
      <c r="F139" s="1"/>
    </row>
    <row r="140" spans="1:6" s="9" customFormat="1" x14ac:dyDescent="0.2">
      <c r="A140" t="s">
        <v>174</v>
      </c>
      <c r="B140" s="19" t="s">
        <v>7</v>
      </c>
      <c r="C140">
        <v>2013</v>
      </c>
      <c r="D140" t="s">
        <v>121</v>
      </c>
      <c r="E140" s="18">
        <v>3245033</v>
      </c>
      <c r="F140" s="1"/>
    </row>
    <row r="141" spans="1:6" s="9" customFormat="1" x14ac:dyDescent="0.2">
      <c r="A141" t="s">
        <v>175</v>
      </c>
      <c r="B141" s="19" t="s">
        <v>7</v>
      </c>
      <c r="C141">
        <v>2013</v>
      </c>
      <c r="D141" t="s">
        <v>122</v>
      </c>
      <c r="E141" s="18">
        <v>3454029</v>
      </c>
      <c r="F141" s="1"/>
    </row>
    <row r="142" spans="1:6" s="9" customFormat="1" x14ac:dyDescent="0.2">
      <c r="A142" t="s">
        <v>92</v>
      </c>
      <c r="B142" s="19" t="s">
        <v>7</v>
      </c>
      <c r="C142">
        <v>2014</v>
      </c>
      <c r="D142" t="s">
        <v>1</v>
      </c>
      <c r="E142" s="18">
        <v>54316618</v>
      </c>
      <c r="F142" s="1"/>
    </row>
    <row r="143" spans="1:6" s="9" customFormat="1" x14ac:dyDescent="0.2">
      <c r="A143" t="s">
        <v>178</v>
      </c>
      <c r="B143" s="19" t="s">
        <v>7</v>
      </c>
      <c r="C143">
        <v>2014</v>
      </c>
      <c r="D143" t="s">
        <v>106</v>
      </c>
      <c r="E143" s="18">
        <v>2430284</v>
      </c>
      <c r="F143" s="1"/>
    </row>
    <row r="144" spans="1:6" s="9" customFormat="1" x14ac:dyDescent="0.2">
      <c r="A144" t="s">
        <v>181</v>
      </c>
      <c r="B144" s="19" t="s">
        <v>7</v>
      </c>
      <c r="C144">
        <v>2014</v>
      </c>
      <c r="D144" t="s">
        <v>109</v>
      </c>
      <c r="E144" s="18">
        <v>4091784</v>
      </c>
      <c r="F144" s="1"/>
    </row>
    <row r="145" spans="1:6" s="9" customFormat="1" x14ac:dyDescent="0.2">
      <c r="A145" t="s">
        <v>182</v>
      </c>
      <c r="B145" s="19" t="s">
        <v>7</v>
      </c>
      <c r="C145">
        <v>2014</v>
      </c>
      <c r="D145" t="s">
        <v>110</v>
      </c>
      <c r="E145" s="18">
        <v>6299432</v>
      </c>
      <c r="F145" s="1"/>
    </row>
    <row r="146" spans="1:6" s="9" customFormat="1" x14ac:dyDescent="0.2">
      <c r="A146" t="s">
        <v>177</v>
      </c>
      <c r="B146" s="19" t="s">
        <v>7</v>
      </c>
      <c r="C146">
        <v>2014</v>
      </c>
      <c r="D146" t="s">
        <v>105</v>
      </c>
      <c r="E146" s="18">
        <v>1364827</v>
      </c>
      <c r="F146" s="1"/>
    </row>
    <row r="147" spans="1:6" s="9" customFormat="1" x14ac:dyDescent="0.2">
      <c r="A147" t="s">
        <v>184</v>
      </c>
      <c r="B147" s="19" t="s">
        <v>7</v>
      </c>
      <c r="C147">
        <v>2014</v>
      </c>
      <c r="D147" t="s">
        <v>112</v>
      </c>
      <c r="E147" s="18">
        <v>1784369</v>
      </c>
      <c r="F147" s="1"/>
    </row>
    <row r="148" spans="1:6" s="9" customFormat="1" x14ac:dyDescent="0.2">
      <c r="A148" t="s">
        <v>191</v>
      </c>
      <c r="B148" s="19" t="s">
        <v>7</v>
      </c>
      <c r="C148">
        <v>2014</v>
      </c>
      <c r="D148" t="s">
        <v>119</v>
      </c>
      <c r="E148" s="18">
        <v>1658092</v>
      </c>
      <c r="F148" s="1"/>
    </row>
    <row r="149" spans="1:6" s="9" customFormat="1" x14ac:dyDescent="0.2">
      <c r="A149" t="s">
        <v>190</v>
      </c>
      <c r="B149" s="19" t="s">
        <v>7</v>
      </c>
      <c r="C149">
        <v>2014</v>
      </c>
      <c r="D149" t="s">
        <v>118</v>
      </c>
      <c r="E149" s="18">
        <v>3088601</v>
      </c>
      <c r="F149" s="1"/>
    </row>
    <row r="150" spans="1:6" s="9" customFormat="1" x14ac:dyDescent="0.2">
      <c r="A150" t="s">
        <v>187</v>
      </c>
      <c r="B150" s="19" t="s">
        <v>7</v>
      </c>
      <c r="C150">
        <v>2014</v>
      </c>
      <c r="D150" t="s">
        <v>115</v>
      </c>
      <c r="E150" s="18">
        <v>1707447</v>
      </c>
      <c r="F150" s="1"/>
    </row>
    <row r="151" spans="1:6" s="9" customFormat="1" x14ac:dyDescent="0.2">
      <c r="A151" t="s">
        <v>188</v>
      </c>
      <c r="B151" s="19" t="s">
        <v>7</v>
      </c>
      <c r="C151">
        <v>2014</v>
      </c>
      <c r="D151" t="s">
        <v>116</v>
      </c>
      <c r="E151" s="18">
        <v>2740289</v>
      </c>
      <c r="F151" s="1"/>
    </row>
    <row r="152" spans="1:6" s="9" customFormat="1" x14ac:dyDescent="0.2">
      <c r="A152" t="s">
        <v>183</v>
      </c>
      <c r="B152" s="19" t="s">
        <v>7</v>
      </c>
      <c r="C152">
        <v>2014</v>
      </c>
      <c r="D152" t="s">
        <v>111</v>
      </c>
      <c r="E152" s="18">
        <v>1742508</v>
      </c>
      <c r="F152" s="1"/>
    </row>
    <row r="153" spans="1:6" s="9" customFormat="1" x14ac:dyDescent="0.2">
      <c r="A153" t="s">
        <v>179</v>
      </c>
      <c r="B153" s="19" t="s">
        <v>7</v>
      </c>
      <c r="C153">
        <v>2014</v>
      </c>
      <c r="D153" t="s">
        <v>107</v>
      </c>
      <c r="E153" s="18">
        <v>1862307</v>
      </c>
      <c r="F153" s="1"/>
    </row>
    <row r="154" spans="1:6" s="9" customFormat="1" x14ac:dyDescent="0.2">
      <c r="A154" t="s">
        <v>185</v>
      </c>
      <c r="B154" s="19" t="s">
        <v>7</v>
      </c>
      <c r="C154">
        <v>2014</v>
      </c>
      <c r="D154" t="s">
        <v>113</v>
      </c>
      <c r="E154" s="18">
        <v>2964223</v>
      </c>
      <c r="F154" s="1"/>
    </row>
    <row r="155" spans="1:6" s="9" customFormat="1" x14ac:dyDescent="0.2">
      <c r="A155" t="s">
        <v>186</v>
      </c>
      <c r="B155" s="19" t="s">
        <v>7</v>
      </c>
      <c r="C155">
        <v>2014</v>
      </c>
      <c r="D155" t="s">
        <v>114</v>
      </c>
      <c r="E155" s="18">
        <v>2301894</v>
      </c>
      <c r="F155" s="1"/>
    </row>
    <row r="156" spans="1:6" s="9" customFormat="1" x14ac:dyDescent="0.2">
      <c r="A156" t="s">
        <v>189</v>
      </c>
      <c r="B156" s="19" t="s">
        <v>7</v>
      </c>
      <c r="C156">
        <v>2014</v>
      </c>
      <c r="D156" t="s">
        <v>117</v>
      </c>
      <c r="E156" s="18">
        <v>2533859</v>
      </c>
      <c r="F156" s="1"/>
    </row>
    <row r="157" spans="1:6" s="9" customFormat="1" x14ac:dyDescent="0.2">
      <c r="A157" t="s">
        <v>180</v>
      </c>
      <c r="B157" s="19" t="s">
        <v>7</v>
      </c>
      <c r="C157">
        <v>2014</v>
      </c>
      <c r="D157" t="s">
        <v>108</v>
      </c>
      <c r="E157" s="18">
        <v>5713284</v>
      </c>
      <c r="F157" s="1"/>
    </row>
    <row r="158" spans="1:6" s="9" customFormat="1" x14ac:dyDescent="0.2">
      <c r="A158" t="s">
        <v>176</v>
      </c>
      <c r="B158" s="19" t="s">
        <v>7</v>
      </c>
      <c r="C158">
        <v>2014</v>
      </c>
      <c r="D158" t="s">
        <v>104</v>
      </c>
      <c r="E158" s="18">
        <v>2471223</v>
      </c>
      <c r="F158" s="1"/>
    </row>
    <row r="159" spans="1:6" s="9" customFormat="1" x14ac:dyDescent="0.2">
      <c r="A159" t="s">
        <v>192</v>
      </c>
      <c r="B159" s="19" t="s">
        <v>7</v>
      </c>
      <c r="C159">
        <v>2014</v>
      </c>
      <c r="D159" t="s">
        <v>120</v>
      </c>
      <c r="E159" s="18">
        <v>2766014</v>
      </c>
      <c r="F159" s="1"/>
    </row>
    <row r="160" spans="1:6" s="9" customFormat="1" x14ac:dyDescent="0.2">
      <c r="A160" t="s">
        <v>193</v>
      </c>
      <c r="B160" s="19" t="s">
        <v>7</v>
      </c>
      <c r="C160">
        <v>2014</v>
      </c>
      <c r="D160" t="s">
        <v>121</v>
      </c>
      <c r="E160" s="18">
        <v>3307808</v>
      </c>
      <c r="F160" s="1"/>
    </row>
    <row r="161" spans="1:6" s="9" customFormat="1" x14ac:dyDescent="0.2">
      <c r="A161" t="s">
        <v>194</v>
      </c>
      <c r="B161" s="19" t="s">
        <v>7</v>
      </c>
      <c r="C161">
        <v>2014</v>
      </c>
      <c r="D161" t="s">
        <v>122</v>
      </c>
      <c r="E161" s="18">
        <v>3488373</v>
      </c>
      <c r="F161" s="1"/>
    </row>
    <row r="162" spans="1:6" s="9" customFormat="1" x14ac:dyDescent="0.2">
      <c r="A162" t="s">
        <v>80</v>
      </c>
      <c r="B162" s="19" t="s">
        <v>7</v>
      </c>
      <c r="C162">
        <v>2015</v>
      </c>
      <c r="D162" t="s">
        <v>1</v>
      </c>
      <c r="E162" s="18">
        <v>54786327</v>
      </c>
      <c r="F162" s="1"/>
    </row>
    <row r="163" spans="1:6" s="9" customFormat="1" x14ac:dyDescent="0.2">
      <c r="A163" t="s">
        <v>197</v>
      </c>
      <c r="B163" s="19" t="s">
        <v>7</v>
      </c>
      <c r="C163">
        <v>2015</v>
      </c>
      <c r="D163" t="s">
        <v>106</v>
      </c>
      <c r="E163" s="18">
        <v>2441562</v>
      </c>
      <c r="F163" s="1"/>
    </row>
    <row r="164" spans="1:6" s="9" customFormat="1" x14ac:dyDescent="0.2">
      <c r="A164" t="s">
        <v>200</v>
      </c>
      <c r="B164" s="19" t="s">
        <v>7</v>
      </c>
      <c r="C164">
        <v>2015</v>
      </c>
      <c r="D164" t="s">
        <v>109</v>
      </c>
      <c r="E164" s="18">
        <v>4129822</v>
      </c>
      <c r="F164" s="1"/>
    </row>
    <row r="165" spans="1:6" s="9" customFormat="1" x14ac:dyDescent="0.2">
      <c r="A165" t="s">
        <v>201</v>
      </c>
      <c r="B165" s="19" t="s">
        <v>7</v>
      </c>
      <c r="C165">
        <v>2015</v>
      </c>
      <c r="D165" t="s">
        <v>110</v>
      </c>
      <c r="E165" s="18">
        <v>6360339</v>
      </c>
      <c r="F165" s="1"/>
    </row>
    <row r="166" spans="1:6" s="9" customFormat="1" x14ac:dyDescent="0.2">
      <c r="A166" t="s">
        <v>196</v>
      </c>
      <c r="B166" s="19" t="s">
        <v>7</v>
      </c>
      <c r="C166">
        <v>2015</v>
      </c>
      <c r="D166" t="s">
        <v>105</v>
      </c>
      <c r="E166" s="18">
        <v>1369561</v>
      </c>
      <c r="F166" s="1"/>
    </row>
    <row r="167" spans="1:6" s="9" customFormat="1" x14ac:dyDescent="0.2">
      <c r="A167" t="s">
        <v>203</v>
      </c>
      <c r="B167" s="19" t="s">
        <v>7</v>
      </c>
      <c r="C167">
        <v>2015</v>
      </c>
      <c r="D167" t="s">
        <v>112</v>
      </c>
      <c r="E167" s="18">
        <v>1801211</v>
      </c>
      <c r="F167" s="1"/>
    </row>
    <row r="168" spans="1:6" s="9" customFormat="1" x14ac:dyDescent="0.2">
      <c r="A168" t="s">
        <v>210</v>
      </c>
      <c r="B168" s="19" t="s">
        <v>7</v>
      </c>
      <c r="C168">
        <v>2015</v>
      </c>
      <c r="D168" t="s">
        <v>119</v>
      </c>
      <c r="E168" s="18">
        <v>1664204</v>
      </c>
      <c r="F168" s="1"/>
    </row>
    <row r="169" spans="1:6" s="9" customFormat="1" x14ac:dyDescent="0.2">
      <c r="A169" t="s">
        <v>209</v>
      </c>
      <c r="B169" s="19" t="s">
        <v>7</v>
      </c>
      <c r="C169">
        <v>2015</v>
      </c>
      <c r="D169" t="s">
        <v>118</v>
      </c>
      <c r="E169" s="18">
        <v>3094409</v>
      </c>
      <c r="F169" s="1"/>
    </row>
    <row r="170" spans="1:6" s="9" customFormat="1" x14ac:dyDescent="0.2">
      <c r="A170" t="s">
        <v>206</v>
      </c>
      <c r="B170" s="19" t="s">
        <v>7</v>
      </c>
      <c r="C170">
        <v>2015</v>
      </c>
      <c r="D170" t="s">
        <v>115</v>
      </c>
      <c r="E170" s="18">
        <v>1720890</v>
      </c>
      <c r="F170" s="1"/>
    </row>
    <row r="171" spans="1:6" s="9" customFormat="1" x14ac:dyDescent="0.2">
      <c r="A171" t="s">
        <v>207</v>
      </c>
      <c r="B171" s="19" t="s">
        <v>7</v>
      </c>
      <c r="C171">
        <v>2015</v>
      </c>
      <c r="D171" t="s">
        <v>116</v>
      </c>
      <c r="E171" s="18">
        <v>2767452</v>
      </c>
      <c r="F171" s="1"/>
    </row>
    <row r="172" spans="1:6" s="9" customFormat="1" x14ac:dyDescent="0.2">
      <c r="A172" t="s">
        <v>202</v>
      </c>
      <c r="B172" s="19" t="s">
        <v>7</v>
      </c>
      <c r="C172">
        <v>2015</v>
      </c>
      <c r="D172" t="s">
        <v>111</v>
      </c>
      <c r="E172" s="18">
        <v>1772459</v>
      </c>
      <c r="F172" s="1"/>
    </row>
    <row r="173" spans="1:6" s="9" customFormat="1" x14ac:dyDescent="0.2">
      <c r="A173" t="s">
        <v>198</v>
      </c>
      <c r="B173" s="19" t="s">
        <v>7</v>
      </c>
      <c r="C173">
        <v>2015</v>
      </c>
      <c r="D173" t="s">
        <v>107</v>
      </c>
      <c r="E173" s="18">
        <v>1872557</v>
      </c>
      <c r="F173" s="1"/>
    </row>
    <row r="174" spans="1:6" s="9" customFormat="1" x14ac:dyDescent="0.2">
      <c r="A174" t="s">
        <v>204</v>
      </c>
      <c r="B174" s="19" t="s">
        <v>7</v>
      </c>
      <c r="C174">
        <v>2015</v>
      </c>
      <c r="D174" t="s">
        <v>113</v>
      </c>
      <c r="E174" s="18">
        <v>2988758</v>
      </c>
      <c r="F174" s="1"/>
    </row>
    <row r="175" spans="1:6" s="9" customFormat="1" x14ac:dyDescent="0.2">
      <c r="A175" t="s">
        <v>205</v>
      </c>
      <c r="B175" s="19" t="s">
        <v>7</v>
      </c>
      <c r="C175">
        <v>2015</v>
      </c>
      <c r="D175" t="s">
        <v>114</v>
      </c>
      <c r="E175" s="18">
        <v>2319656</v>
      </c>
      <c r="F175" s="1"/>
    </row>
    <row r="176" spans="1:6" s="9" customFormat="1" x14ac:dyDescent="0.2">
      <c r="A176" t="s">
        <v>208</v>
      </c>
      <c r="B176" s="19" t="s">
        <v>7</v>
      </c>
      <c r="C176">
        <v>2015</v>
      </c>
      <c r="D176" t="s">
        <v>117</v>
      </c>
      <c r="E176" s="18">
        <v>2553375</v>
      </c>
      <c r="F176" s="1"/>
    </row>
    <row r="177" spans="1:6" s="9" customFormat="1" x14ac:dyDescent="0.2">
      <c r="A177" t="s">
        <v>199</v>
      </c>
      <c r="B177" s="19" t="s">
        <v>7</v>
      </c>
      <c r="C177">
        <v>2015</v>
      </c>
      <c r="D177" t="s">
        <v>108</v>
      </c>
      <c r="E177" s="18">
        <v>5751000</v>
      </c>
      <c r="F177" s="1"/>
    </row>
    <row r="178" spans="1:6" s="9" customFormat="1" x14ac:dyDescent="0.2">
      <c r="A178" t="s">
        <v>195</v>
      </c>
      <c r="B178" s="19" t="s">
        <v>7</v>
      </c>
      <c r="C178">
        <v>2015</v>
      </c>
      <c r="D178" t="s">
        <v>104</v>
      </c>
      <c r="E178" s="18">
        <v>2488479</v>
      </c>
      <c r="F178" s="1"/>
    </row>
    <row r="179" spans="1:6" s="9" customFormat="1" x14ac:dyDescent="0.2">
      <c r="A179" t="s">
        <v>211</v>
      </c>
      <c r="B179" s="19" t="s">
        <v>7</v>
      </c>
      <c r="C179">
        <v>2015</v>
      </c>
      <c r="D179" t="s">
        <v>120</v>
      </c>
      <c r="E179" s="18">
        <v>2789339</v>
      </c>
      <c r="F179" s="1"/>
    </row>
    <row r="180" spans="1:6" s="9" customFormat="1" x14ac:dyDescent="0.2">
      <c r="A180" t="s">
        <v>212</v>
      </c>
      <c r="B180" s="19" t="s">
        <v>7</v>
      </c>
      <c r="C180">
        <v>2015</v>
      </c>
      <c r="D180" t="s">
        <v>121</v>
      </c>
      <c r="E180" s="18">
        <v>3374588</v>
      </c>
      <c r="F180" s="1"/>
    </row>
    <row r="181" spans="1:6" s="9" customFormat="1" x14ac:dyDescent="0.2">
      <c r="A181" t="s">
        <v>213</v>
      </c>
      <c r="B181" s="19" t="s">
        <v>7</v>
      </c>
      <c r="C181">
        <v>2015</v>
      </c>
      <c r="D181" t="s">
        <v>122</v>
      </c>
      <c r="E181" s="18">
        <v>3526666</v>
      </c>
      <c r="F181" s="1"/>
    </row>
    <row r="182" spans="1:6" s="9" customFormat="1" x14ac:dyDescent="0.2">
      <c r="A182" t="s">
        <v>214</v>
      </c>
      <c r="B182" s="19" t="s">
        <v>7</v>
      </c>
      <c r="C182">
        <v>2016</v>
      </c>
      <c r="D182" t="s">
        <v>1</v>
      </c>
      <c r="E182" s="18">
        <v>55268067</v>
      </c>
      <c r="F182" s="1"/>
    </row>
    <row r="183" spans="1:6" s="9" customFormat="1" x14ac:dyDescent="0.2">
      <c r="A183" t="s">
        <v>217</v>
      </c>
      <c r="B183" s="19" t="s">
        <v>7</v>
      </c>
      <c r="C183">
        <v>2016</v>
      </c>
      <c r="D183" t="s">
        <v>106</v>
      </c>
      <c r="E183" s="18">
        <v>2454534</v>
      </c>
      <c r="F183" s="1"/>
    </row>
    <row r="184" spans="1:6" s="9" customFormat="1" x14ac:dyDescent="0.2">
      <c r="A184" t="s">
        <v>220</v>
      </c>
      <c r="B184" s="19" t="s">
        <v>7</v>
      </c>
      <c r="C184">
        <v>2016</v>
      </c>
      <c r="D184" t="s">
        <v>109</v>
      </c>
      <c r="E184" s="18">
        <v>4175472</v>
      </c>
      <c r="F184" s="1"/>
    </row>
    <row r="185" spans="1:6" s="9" customFormat="1" x14ac:dyDescent="0.2">
      <c r="A185" t="s">
        <v>221</v>
      </c>
      <c r="B185" s="19" t="s">
        <v>7</v>
      </c>
      <c r="C185">
        <v>2016</v>
      </c>
      <c r="D185" t="s">
        <v>110</v>
      </c>
      <c r="E185" s="18">
        <v>6417345</v>
      </c>
      <c r="F185" s="1"/>
    </row>
    <row r="186" spans="1:6" s="9" customFormat="1" x14ac:dyDescent="0.2">
      <c r="A186" t="s">
        <v>216</v>
      </c>
      <c r="B186" s="19" t="s">
        <v>7</v>
      </c>
      <c r="C186">
        <v>2016</v>
      </c>
      <c r="D186" t="s">
        <v>105</v>
      </c>
      <c r="E186" s="18">
        <v>1375314</v>
      </c>
      <c r="F186" s="1"/>
    </row>
    <row r="187" spans="1:6" s="9" customFormat="1" x14ac:dyDescent="0.2">
      <c r="A187" t="s">
        <v>223</v>
      </c>
      <c r="B187" s="19" t="s">
        <v>7</v>
      </c>
      <c r="C187">
        <v>2016</v>
      </c>
      <c r="D187" t="s">
        <v>112</v>
      </c>
      <c r="E187" s="18">
        <v>1820435</v>
      </c>
      <c r="F187" s="1"/>
    </row>
    <row r="188" spans="1:6" s="9" customFormat="1" x14ac:dyDescent="0.2">
      <c r="A188" t="s">
        <v>230</v>
      </c>
      <c r="B188" s="19" t="s">
        <v>7</v>
      </c>
      <c r="C188">
        <v>2016</v>
      </c>
      <c r="D188" t="s">
        <v>119</v>
      </c>
      <c r="E188" s="18">
        <v>1670780</v>
      </c>
      <c r="F188" s="1"/>
    </row>
    <row r="189" spans="1:6" s="9" customFormat="1" x14ac:dyDescent="0.2">
      <c r="A189" t="s">
        <v>229</v>
      </c>
      <c r="B189" s="19" t="s">
        <v>7</v>
      </c>
      <c r="C189">
        <v>2016</v>
      </c>
      <c r="D189" t="s">
        <v>118</v>
      </c>
      <c r="E189" s="18">
        <v>3108242</v>
      </c>
      <c r="F189" s="1"/>
    </row>
    <row r="190" spans="1:6" s="9" customFormat="1" x14ac:dyDescent="0.2">
      <c r="A190" t="s">
        <v>226</v>
      </c>
      <c r="B190" s="19" t="s">
        <v>7</v>
      </c>
      <c r="C190">
        <v>2016</v>
      </c>
      <c r="D190" t="s">
        <v>115</v>
      </c>
      <c r="E190" s="18">
        <v>1733911</v>
      </c>
      <c r="F190" s="1"/>
    </row>
    <row r="191" spans="1:6" s="9" customFormat="1" x14ac:dyDescent="0.2">
      <c r="A191" t="s">
        <v>227</v>
      </c>
      <c r="B191" s="19" t="s">
        <v>7</v>
      </c>
      <c r="C191">
        <v>2016</v>
      </c>
      <c r="D191" t="s">
        <v>116</v>
      </c>
      <c r="E191" s="18">
        <v>2792253</v>
      </c>
      <c r="F191" s="1"/>
    </row>
    <row r="192" spans="1:6" s="9" customFormat="1" x14ac:dyDescent="0.2">
      <c r="A192" t="s">
        <v>222</v>
      </c>
      <c r="B192" s="19" t="s">
        <v>7</v>
      </c>
      <c r="C192">
        <v>2016</v>
      </c>
      <c r="D192" t="s">
        <v>111</v>
      </c>
      <c r="E192" s="18">
        <v>1794415</v>
      </c>
      <c r="F192" s="1"/>
    </row>
    <row r="193" spans="1:6" s="9" customFormat="1" x14ac:dyDescent="0.2">
      <c r="A193" t="s">
        <v>218</v>
      </c>
      <c r="B193" s="19" t="s">
        <v>7</v>
      </c>
      <c r="C193">
        <v>2016</v>
      </c>
      <c r="D193" t="s">
        <v>107</v>
      </c>
      <c r="E193" s="18">
        <v>1884405</v>
      </c>
      <c r="F193" s="1"/>
    </row>
    <row r="194" spans="1:6" s="9" customFormat="1" x14ac:dyDescent="0.2">
      <c r="A194" t="s">
        <v>224</v>
      </c>
      <c r="B194" s="19" t="s">
        <v>7</v>
      </c>
      <c r="C194">
        <v>2016</v>
      </c>
      <c r="D194" t="s">
        <v>113</v>
      </c>
      <c r="E194" s="18">
        <v>3012267</v>
      </c>
      <c r="F194" s="1"/>
    </row>
    <row r="195" spans="1:6" s="9" customFormat="1" x14ac:dyDescent="0.2">
      <c r="A195" t="s">
        <v>225</v>
      </c>
      <c r="B195" s="19" t="s">
        <v>7</v>
      </c>
      <c r="C195">
        <v>2016</v>
      </c>
      <c r="D195" t="s">
        <v>114</v>
      </c>
      <c r="E195" s="18">
        <v>2338846</v>
      </c>
      <c r="F195" s="1"/>
    </row>
    <row r="196" spans="1:6" s="9" customFormat="1" x14ac:dyDescent="0.2">
      <c r="A196" t="s">
        <v>228</v>
      </c>
      <c r="B196" s="19" t="s">
        <v>7</v>
      </c>
      <c r="C196">
        <v>2016</v>
      </c>
      <c r="D196" t="s">
        <v>117</v>
      </c>
      <c r="E196" s="18">
        <v>2574029</v>
      </c>
      <c r="F196" s="1"/>
    </row>
    <row r="197" spans="1:6" s="9" customFormat="1" x14ac:dyDescent="0.2">
      <c r="A197" t="s">
        <v>219</v>
      </c>
      <c r="B197" s="19" t="s">
        <v>7</v>
      </c>
      <c r="C197">
        <v>2016</v>
      </c>
      <c r="D197" t="s">
        <v>108</v>
      </c>
      <c r="E197" s="18">
        <v>5800734</v>
      </c>
      <c r="F197" s="1"/>
    </row>
    <row r="198" spans="1:6" s="9" customFormat="1" x14ac:dyDescent="0.2">
      <c r="A198" t="s">
        <v>215</v>
      </c>
      <c r="B198" s="19" t="s">
        <v>7</v>
      </c>
      <c r="C198">
        <v>2016</v>
      </c>
      <c r="D198" t="s">
        <v>104</v>
      </c>
      <c r="E198" s="18">
        <v>2506232</v>
      </c>
      <c r="F198" s="1"/>
    </row>
    <row r="199" spans="1:6" s="9" customFormat="1" x14ac:dyDescent="0.2">
      <c r="A199" t="s">
        <v>231</v>
      </c>
      <c r="B199" s="19" t="s">
        <v>7</v>
      </c>
      <c r="C199">
        <v>2016</v>
      </c>
      <c r="D199" t="s">
        <v>120</v>
      </c>
      <c r="E199" s="18">
        <v>2815376</v>
      </c>
      <c r="F199" s="1"/>
    </row>
    <row r="200" spans="1:6" s="9" customFormat="1" x14ac:dyDescent="0.2">
      <c r="A200" t="s">
        <v>232</v>
      </c>
      <c r="B200" s="19" t="s">
        <v>7</v>
      </c>
      <c r="C200">
        <v>2016</v>
      </c>
      <c r="D200" t="s">
        <v>121</v>
      </c>
      <c r="E200" s="18">
        <v>3438069</v>
      </c>
      <c r="F200" s="1"/>
    </row>
    <row r="201" spans="1:6" s="9" customFormat="1" x14ac:dyDescent="0.2">
      <c r="A201" t="s">
        <v>233</v>
      </c>
      <c r="B201" s="19" t="s">
        <v>7</v>
      </c>
      <c r="C201">
        <v>2016</v>
      </c>
      <c r="D201" t="s">
        <v>122</v>
      </c>
      <c r="E201" s="41">
        <v>3555408</v>
      </c>
      <c r="F201" s="1"/>
    </row>
    <row r="202" spans="1:6" s="9" customFormat="1" x14ac:dyDescent="0.2">
      <c r="A202" t="s">
        <v>234</v>
      </c>
      <c r="B202" t="s">
        <v>16</v>
      </c>
      <c r="C202" t="s">
        <v>29</v>
      </c>
      <c r="D202" t="s">
        <v>104</v>
      </c>
      <c r="E202">
        <v>578</v>
      </c>
      <c r="F202" s="1"/>
    </row>
    <row r="203" spans="1:6" s="9" customFormat="1" x14ac:dyDescent="0.2">
      <c r="A203" t="s">
        <v>235</v>
      </c>
      <c r="B203" t="s">
        <v>16</v>
      </c>
      <c r="C203" t="s">
        <v>29</v>
      </c>
      <c r="D203" t="s">
        <v>105</v>
      </c>
      <c r="E203">
        <v>369</v>
      </c>
      <c r="F203" s="1"/>
    </row>
    <row r="204" spans="1:6" s="9" customFormat="1" x14ac:dyDescent="0.2">
      <c r="A204" t="s">
        <v>236</v>
      </c>
      <c r="B204" t="s">
        <v>16</v>
      </c>
      <c r="C204" t="s">
        <v>29</v>
      </c>
      <c r="D204" t="s">
        <v>106</v>
      </c>
      <c r="E204">
        <v>705</v>
      </c>
      <c r="F204" s="1"/>
    </row>
    <row r="205" spans="1:6" s="9" customFormat="1" x14ac:dyDescent="0.2">
      <c r="A205" t="s">
        <v>237</v>
      </c>
      <c r="B205" t="s">
        <v>16</v>
      </c>
      <c r="C205" t="s">
        <v>29</v>
      </c>
      <c r="D205" t="s">
        <v>107</v>
      </c>
      <c r="E205">
        <v>549</v>
      </c>
      <c r="F205" s="1"/>
    </row>
    <row r="206" spans="1:6" s="9" customFormat="1" x14ac:dyDescent="0.2">
      <c r="A206" t="s">
        <v>238</v>
      </c>
      <c r="B206" t="s">
        <v>16</v>
      </c>
      <c r="C206" t="s">
        <v>29</v>
      </c>
      <c r="D206" t="s">
        <v>108</v>
      </c>
      <c r="E206">
        <v>1424</v>
      </c>
      <c r="F206" s="1"/>
    </row>
    <row r="207" spans="1:6" s="9" customFormat="1" x14ac:dyDescent="0.2">
      <c r="A207" t="s">
        <v>239</v>
      </c>
      <c r="B207" t="s">
        <v>16</v>
      </c>
      <c r="C207" t="s">
        <v>29</v>
      </c>
      <c r="D207" t="s">
        <v>109</v>
      </c>
      <c r="E207">
        <v>1081</v>
      </c>
      <c r="F207" s="1"/>
    </row>
    <row r="208" spans="1:6" s="9" customFormat="1" x14ac:dyDescent="0.2">
      <c r="A208" t="s">
        <v>240</v>
      </c>
      <c r="B208" t="s">
        <v>16</v>
      </c>
      <c r="C208" t="s">
        <v>29</v>
      </c>
      <c r="D208" t="s">
        <v>110</v>
      </c>
      <c r="E208">
        <v>1519</v>
      </c>
      <c r="F208" s="1"/>
    </row>
    <row r="209" spans="1:6" s="9" customFormat="1" x14ac:dyDescent="0.2">
      <c r="A209" t="s">
        <v>241</v>
      </c>
      <c r="B209" t="s">
        <v>16</v>
      </c>
      <c r="C209" t="s">
        <v>29</v>
      </c>
      <c r="D209" t="s">
        <v>111</v>
      </c>
      <c r="E209">
        <v>326</v>
      </c>
      <c r="F209" s="1"/>
    </row>
    <row r="210" spans="1:6" s="9" customFormat="1" x14ac:dyDescent="0.2">
      <c r="A210" t="s">
        <v>242</v>
      </c>
      <c r="B210" t="s">
        <v>16</v>
      </c>
      <c r="C210" t="s">
        <v>29</v>
      </c>
      <c r="D210" t="s">
        <v>112</v>
      </c>
      <c r="E210">
        <v>433</v>
      </c>
      <c r="F210" s="1"/>
    </row>
    <row r="211" spans="1:6" s="9" customFormat="1" x14ac:dyDescent="0.2">
      <c r="A211" t="s">
        <v>243</v>
      </c>
      <c r="B211" t="s">
        <v>16</v>
      </c>
      <c r="C211" t="s">
        <v>29</v>
      </c>
      <c r="D211" t="s">
        <v>113</v>
      </c>
      <c r="E211">
        <v>727</v>
      </c>
      <c r="F211" s="1"/>
    </row>
    <row r="212" spans="1:6" s="9" customFormat="1" x14ac:dyDescent="0.2">
      <c r="A212" t="s">
        <v>244</v>
      </c>
      <c r="B212" t="s">
        <v>16</v>
      </c>
      <c r="C212" t="s">
        <v>29</v>
      </c>
      <c r="D212" t="s">
        <v>114</v>
      </c>
      <c r="E212">
        <v>416</v>
      </c>
      <c r="F212" s="1"/>
    </row>
    <row r="213" spans="1:6" s="9" customFormat="1" x14ac:dyDescent="0.2">
      <c r="A213" t="s">
        <v>245</v>
      </c>
      <c r="B213" t="s">
        <v>16</v>
      </c>
      <c r="C213" t="s">
        <v>29</v>
      </c>
      <c r="D213" t="s">
        <v>115</v>
      </c>
      <c r="E213">
        <v>478</v>
      </c>
      <c r="F213" s="1"/>
    </row>
    <row r="214" spans="1:6" s="9" customFormat="1" x14ac:dyDescent="0.2">
      <c r="A214" t="s">
        <v>246</v>
      </c>
      <c r="B214" t="s">
        <v>16</v>
      </c>
      <c r="C214" t="s">
        <v>29</v>
      </c>
      <c r="D214" t="s">
        <v>116</v>
      </c>
      <c r="E214">
        <v>713</v>
      </c>
      <c r="F214" s="1"/>
    </row>
    <row r="215" spans="1:6" s="9" customFormat="1" x14ac:dyDescent="0.2">
      <c r="A215" t="s">
        <v>247</v>
      </c>
      <c r="B215" t="s">
        <v>16</v>
      </c>
      <c r="C215" t="s">
        <v>29</v>
      </c>
      <c r="D215" t="s">
        <v>117</v>
      </c>
      <c r="E215">
        <v>677</v>
      </c>
      <c r="F215" s="1"/>
    </row>
    <row r="216" spans="1:6" s="9" customFormat="1" x14ac:dyDescent="0.2">
      <c r="A216" t="s">
        <v>248</v>
      </c>
      <c r="B216" t="s">
        <v>16</v>
      </c>
      <c r="C216" t="s">
        <v>29</v>
      </c>
      <c r="D216" t="s">
        <v>118</v>
      </c>
      <c r="E216">
        <v>874</v>
      </c>
      <c r="F216" s="1"/>
    </row>
    <row r="217" spans="1:6" s="9" customFormat="1" x14ac:dyDescent="0.2">
      <c r="A217" t="s">
        <v>249</v>
      </c>
      <c r="B217" t="s">
        <v>16</v>
      </c>
      <c r="C217" t="s">
        <v>29</v>
      </c>
      <c r="D217" t="s">
        <v>119</v>
      </c>
      <c r="E217">
        <v>457</v>
      </c>
      <c r="F217" s="1"/>
    </row>
    <row r="218" spans="1:6" s="9" customFormat="1" x14ac:dyDescent="0.2">
      <c r="A218" t="s">
        <v>250</v>
      </c>
      <c r="B218" t="s">
        <v>16</v>
      </c>
      <c r="C218" t="s">
        <v>29</v>
      </c>
      <c r="D218" t="s">
        <v>120</v>
      </c>
      <c r="E218">
        <v>684</v>
      </c>
      <c r="F218" s="1"/>
    </row>
    <row r="219" spans="1:6" s="9" customFormat="1" x14ac:dyDescent="0.2">
      <c r="A219" t="s">
        <v>251</v>
      </c>
      <c r="B219" t="s">
        <v>16</v>
      </c>
      <c r="C219" t="s">
        <v>29</v>
      </c>
      <c r="D219" t="s">
        <v>121</v>
      </c>
      <c r="E219">
        <v>594</v>
      </c>
      <c r="F219" s="1"/>
    </row>
    <row r="220" spans="1:6" s="9" customFormat="1" x14ac:dyDescent="0.2">
      <c r="A220" t="s">
        <v>252</v>
      </c>
      <c r="B220" t="s">
        <v>16</v>
      </c>
      <c r="C220" t="s">
        <v>29</v>
      </c>
      <c r="D220" t="s">
        <v>122</v>
      </c>
      <c r="E220">
        <v>599</v>
      </c>
      <c r="F220" s="1"/>
    </row>
    <row r="221" spans="1:6" s="9" customFormat="1" x14ac:dyDescent="0.2">
      <c r="A221" t="s">
        <v>253</v>
      </c>
      <c r="B221" t="s">
        <v>16</v>
      </c>
      <c r="C221" t="s">
        <v>30</v>
      </c>
      <c r="D221" t="s">
        <v>104</v>
      </c>
      <c r="E221">
        <v>663</v>
      </c>
      <c r="F221" s="1"/>
    </row>
    <row r="222" spans="1:6" s="9" customFormat="1" x14ac:dyDescent="0.2">
      <c r="A222" t="s">
        <v>254</v>
      </c>
      <c r="B222" t="s">
        <v>16</v>
      </c>
      <c r="C222" t="s">
        <v>30</v>
      </c>
      <c r="D222" t="s">
        <v>105</v>
      </c>
      <c r="E222">
        <v>386</v>
      </c>
      <c r="F222" s="1"/>
    </row>
    <row r="223" spans="1:6" s="9" customFormat="1" x14ac:dyDescent="0.2">
      <c r="A223" t="s">
        <v>255</v>
      </c>
      <c r="B223" t="s">
        <v>16</v>
      </c>
      <c r="C223" t="s">
        <v>30</v>
      </c>
      <c r="D223" t="s">
        <v>106</v>
      </c>
      <c r="E223">
        <v>739</v>
      </c>
      <c r="F223" s="1"/>
    </row>
    <row r="224" spans="1:6" s="9" customFormat="1" x14ac:dyDescent="0.2">
      <c r="A224" t="s">
        <v>256</v>
      </c>
      <c r="B224" t="s">
        <v>16</v>
      </c>
      <c r="C224" t="s">
        <v>30</v>
      </c>
      <c r="D224" t="s">
        <v>107</v>
      </c>
      <c r="E224">
        <v>517</v>
      </c>
      <c r="F224" s="1"/>
    </row>
    <row r="225" spans="1:6" s="9" customFormat="1" x14ac:dyDescent="0.2">
      <c r="A225" t="s">
        <v>257</v>
      </c>
      <c r="B225" t="s">
        <v>16</v>
      </c>
      <c r="C225" t="s">
        <v>30</v>
      </c>
      <c r="D225" t="s">
        <v>108</v>
      </c>
      <c r="E225">
        <v>1489</v>
      </c>
      <c r="F225" s="1"/>
    </row>
    <row r="226" spans="1:6" s="9" customFormat="1" x14ac:dyDescent="0.2">
      <c r="A226" t="s">
        <v>258</v>
      </c>
      <c r="B226" t="s">
        <v>16</v>
      </c>
      <c r="C226" t="s">
        <v>30</v>
      </c>
      <c r="D226" t="s">
        <v>109</v>
      </c>
      <c r="E226">
        <v>941</v>
      </c>
      <c r="F226" s="1"/>
    </row>
    <row r="227" spans="1:6" s="9" customFormat="1" x14ac:dyDescent="0.2">
      <c r="A227" t="s">
        <v>259</v>
      </c>
      <c r="B227" t="s">
        <v>16</v>
      </c>
      <c r="C227" t="s">
        <v>30</v>
      </c>
      <c r="D227" t="s">
        <v>110</v>
      </c>
      <c r="E227">
        <v>1445</v>
      </c>
      <c r="F227" s="1"/>
    </row>
    <row r="228" spans="1:6" s="9" customFormat="1" x14ac:dyDescent="0.2">
      <c r="A228" t="s">
        <v>260</v>
      </c>
      <c r="B228" t="s">
        <v>16</v>
      </c>
      <c r="C228" t="s">
        <v>30</v>
      </c>
      <c r="D228" t="s">
        <v>111</v>
      </c>
      <c r="E228">
        <v>325</v>
      </c>
      <c r="F228" s="1"/>
    </row>
    <row r="229" spans="1:6" s="9" customFormat="1" x14ac:dyDescent="0.2">
      <c r="A229" t="s">
        <v>261</v>
      </c>
      <c r="B229" t="s">
        <v>16</v>
      </c>
      <c r="C229" t="s">
        <v>30</v>
      </c>
      <c r="D229" t="s">
        <v>112</v>
      </c>
      <c r="E229">
        <v>402</v>
      </c>
      <c r="F229" s="1"/>
    </row>
    <row r="230" spans="1:6" s="9" customFormat="1" x14ac:dyDescent="0.2">
      <c r="A230" t="s">
        <v>262</v>
      </c>
      <c r="B230" t="s">
        <v>16</v>
      </c>
      <c r="C230" t="s">
        <v>30</v>
      </c>
      <c r="D230" t="s">
        <v>113</v>
      </c>
      <c r="E230">
        <v>744</v>
      </c>
      <c r="F230" s="1"/>
    </row>
    <row r="231" spans="1:6" s="9" customFormat="1" x14ac:dyDescent="0.2">
      <c r="A231" t="s">
        <v>263</v>
      </c>
      <c r="B231" t="s">
        <v>16</v>
      </c>
      <c r="C231" t="s">
        <v>30</v>
      </c>
      <c r="D231" t="s">
        <v>114</v>
      </c>
      <c r="E231">
        <v>477</v>
      </c>
      <c r="F231" s="1"/>
    </row>
    <row r="232" spans="1:6" s="9" customFormat="1" x14ac:dyDescent="0.2">
      <c r="A232" t="s">
        <v>264</v>
      </c>
      <c r="B232" t="s">
        <v>16</v>
      </c>
      <c r="C232" t="s">
        <v>30</v>
      </c>
      <c r="D232" t="s">
        <v>115</v>
      </c>
      <c r="E232">
        <v>488</v>
      </c>
      <c r="F232" s="1"/>
    </row>
    <row r="233" spans="1:6" s="9" customFormat="1" x14ac:dyDescent="0.2">
      <c r="A233" t="s">
        <v>265</v>
      </c>
      <c r="B233" t="s">
        <v>16</v>
      </c>
      <c r="C233" t="s">
        <v>30</v>
      </c>
      <c r="D233" t="s">
        <v>116</v>
      </c>
      <c r="E233">
        <v>695</v>
      </c>
      <c r="F233" s="1"/>
    </row>
    <row r="234" spans="1:6" s="9" customFormat="1" x14ac:dyDescent="0.2">
      <c r="A234" t="s">
        <v>266</v>
      </c>
      <c r="B234" t="s">
        <v>16</v>
      </c>
      <c r="C234" t="s">
        <v>30</v>
      </c>
      <c r="D234" t="s">
        <v>117</v>
      </c>
      <c r="E234">
        <v>643</v>
      </c>
      <c r="F234" s="1"/>
    </row>
    <row r="235" spans="1:6" s="9" customFormat="1" x14ac:dyDescent="0.2">
      <c r="A235" t="s">
        <v>267</v>
      </c>
      <c r="B235" t="s">
        <v>16</v>
      </c>
      <c r="C235" t="s">
        <v>30</v>
      </c>
      <c r="D235" t="s">
        <v>118</v>
      </c>
      <c r="E235">
        <v>966</v>
      </c>
      <c r="F235" s="1"/>
    </row>
    <row r="236" spans="1:6" s="9" customFormat="1" x14ac:dyDescent="0.2">
      <c r="A236" t="s">
        <v>268</v>
      </c>
      <c r="B236" t="s">
        <v>16</v>
      </c>
      <c r="C236" t="s">
        <v>30</v>
      </c>
      <c r="D236" t="s">
        <v>119</v>
      </c>
      <c r="E236">
        <v>486</v>
      </c>
      <c r="F236" s="1"/>
    </row>
    <row r="237" spans="1:6" s="9" customFormat="1" x14ac:dyDescent="0.2">
      <c r="A237" t="s">
        <v>269</v>
      </c>
      <c r="B237" t="s">
        <v>16</v>
      </c>
      <c r="C237" t="s">
        <v>30</v>
      </c>
      <c r="D237" t="s">
        <v>120</v>
      </c>
      <c r="E237">
        <v>656</v>
      </c>
      <c r="F237" s="1"/>
    </row>
    <row r="238" spans="1:6" s="9" customFormat="1" x14ac:dyDescent="0.2">
      <c r="A238" t="s">
        <v>270</v>
      </c>
      <c r="B238" t="s">
        <v>16</v>
      </c>
      <c r="C238" t="s">
        <v>30</v>
      </c>
      <c r="D238" t="s">
        <v>121</v>
      </c>
      <c r="E238">
        <v>639</v>
      </c>
      <c r="F238" s="1"/>
    </row>
    <row r="239" spans="1:6" s="9" customFormat="1" x14ac:dyDescent="0.2">
      <c r="A239" t="s">
        <v>271</v>
      </c>
      <c r="B239" t="s">
        <v>16</v>
      </c>
      <c r="C239" t="s">
        <v>30</v>
      </c>
      <c r="D239" t="s">
        <v>122</v>
      </c>
      <c r="E239">
        <v>639</v>
      </c>
      <c r="F239" s="1"/>
    </row>
    <row r="240" spans="1:6" s="9" customFormat="1" x14ac:dyDescent="0.2">
      <c r="A240" t="s">
        <v>272</v>
      </c>
      <c r="B240" t="s">
        <v>16</v>
      </c>
      <c r="C240" t="s">
        <v>31</v>
      </c>
      <c r="D240" t="s">
        <v>104</v>
      </c>
      <c r="E240">
        <v>582</v>
      </c>
      <c r="F240" s="1"/>
    </row>
    <row r="241" spans="1:6" s="9" customFormat="1" x14ac:dyDescent="0.2">
      <c r="A241" t="s">
        <v>273</v>
      </c>
      <c r="B241" t="s">
        <v>16</v>
      </c>
      <c r="C241" t="s">
        <v>31</v>
      </c>
      <c r="D241" t="s">
        <v>105</v>
      </c>
      <c r="E241">
        <v>404</v>
      </c>
      <c r="F241" s="1"/>
    </row>
    <row r="242" spans="1:6" s="9" customFormat="1" x14ac:dyDescent="0.2">
      <c r="A242" t="s">
        <v>274</v>
      </c>
      <c r="B242" t="s">
        <v>16</v>
      </c>
      <c r="C242" t="s">
        <v>31</v>
      </c>
      <c r="D242" t="s">
        <v>106</v>
      </c>
      <c r="E242">
        <v>700</v>
      </c>
      <c r="F242" s="1"/>
    </row>
    <row r="243" spans="1:6" s="9" customFormat="1" x14ac:dyDescent="0.2">
      <c r="A243" t="s">
        <v>275</v>
      </c>
      <c r="B243" t="s">
        <v>16</v>
      </c>
      <c r="C243" t="s">
        <v>31</v>
      </c>
      <c r="D243" t="s">
        <v>107</v>
      </c>
      <c r="E243">
        <v>489</v>
      </c>
      <c r="F243" s="1"/>
    </row>
    <row r="244" spans="1:6" s="9" customFormat="1" x14ac:dyDescent="0.2">
      <c r="A244" t="s">
        <v>276</v>
      </c>
      <c r="B244" t="s">
        <v>16</v>
      </c>
      <c r="C244" t="s">
        <v>31</v>
      </c>
      <c r="D244" t="s">
        <v>108</v>
      </c>
      <c r="E244">
        <v>1326</v>
      </c>
      <c r="F244" s="1"/>
    </row>
    <row r="245" spans="1:6" s="9" customFormat="1" x14ac:dyDescent="0.2">
      <c r="A245" t="s">
        <v>277</v>
      </c>
      <c r="B245" t="s">
        <v>16</v>
      </c>
      <c r="C245" t="s">
        <v>31</v>
      </c>
      <c r="D245" t="s">
        <v>109</v>
      </c>
      <c r="E245">
        <v>1005</v>
      </c>
      <c r="F245" s="1"/>
    </row>
    <row r="246" spans="1:6" s="9" customFormat="1" x14ac:dyDescent="0.2">
      <c r="A246" t="s">
        <v>278</v>
      </c>
      <c r="B246" t="s">
        <v>16</v>
      </c>
      <c r="C246" t="s">
        <v>31</v>
      </c>
      <c r="D246" t="s">
        <v>110</v>
      </c>
      <c r="E246">
        <v>1497</v>
      </c>
      <c r="F246" s="1"/>
    </row>
    <row r="247" spans="1:6" s="9" customFormat="1" x14ac:dyDescent="0.2">
      <c r="A247" t="s">
        <v>279</v>
      </c>
      <c r="B247" t="s">
        <v>16</v>
      </c>
      <c r="C247" t="s">
        <v>31</v>
      </c>
      <c r="D247" t="s">
        <v>111</v>
      </c>
      <c r="E247">
        <v>329</v>
      </c>
      <c r="F247" s="1"/>
    </row>
    <row r="248" spans="1:6" s="9" customFormat="1" x14ac:dyDescent="0.2">
      <c r="A248" t="s">
        <v>280</v>
      </c>
      <c r="B248" t="s">
        <v>16</v>
      </c>
      <c r="C248" t="s">
        <v>31</v>
      </c>
      <c r="D248" t="s">
        <v>112</v>
      </c>
      <c r="E248">
        <v>416</v>
      </c>
      <c r="F248" s="1"/>
    </row>
    <row r="249" spans="1:6" s="9" customFormat="1" x14ac:dyDescent="0.2">
      <c r="A249" t="s">
        <v>281</v>
      </c>
      <c r="B249" t="s">
        <v>16</v>
      </c>
      <c r="C249" t="s">
        <v>31</v>
      </c>
      <c r="D249" t="s">
        <v>113</v>
      </c>
      <c r="E249">
        <v>723</v>
      </c>
      <c r="F249" s="1"/>
    </row>
    <row r="250" spans="1:6" s="9" customFormat="1" x14ac:dyDescent="0.2">
      <c r="A250" t="s">
        <v>282</v>
      </c>
      <c r="B250" t="s">
        <v>16</v>
      </c>
      <c r="C250" t="s">
        <v>31</v>
      </c>
      <c r="D250" t="s">
        <v>114</v>
      </c>
      <c r="E250">
        <v>466</v>
      </c>
      <c r="F250" s="1"/>
    </row>
    <row r="251" spans="1:6" s="9" customFormat="1" x14ac:dyDescent="0.2">
      <c r="A251" t="s">
        <v>283</v>
      </c>
      <c r="B251" t="s">
        <v>16</v>
      </c>
      <c r="C251" t="s">
        <v>31</v>
      </c>
      <c r="D251" t="s">
        <v>115</v>
      </c>
      <c r="E251">
        <v>415</v>
      </c>
      <c r="F251" s="1"/>
    </row>
    <row r="252" spans="1:6" s="9" customFormat="1" x14ac:dyDescent="0.2">
      <c r="A252" t="s">
        <v>284</v>
      </c>
      <c r="B252" t="s">
        <v>16</v>
      </c>
      <c r="C252" t="s">
        <v>31</v>
      </c>
      <c r="D252" t="s">
        <v>116</v>
      </c>
      <c r="E252">
        <v>660</v>
      </c>
      <c r="F252" s="1"/>
    </row>
    <row r="253" spans="1:6" s="9" customFormat="1" x14ac:dyDescent="0.2">
      <c r="A253" t="s">
        <v>285</v>
      </c>
      <c r="B253" t="s">
        <v>16</v>
      </c>
      <c r="C253" t="s">
        <v>31</v>
      </c>
      <c r="D253" t="s">
        <v>117</v>
      </c>
      <c r="E253">
        <v>677</v>
      </c>
      <c r="F253" s="1"/>
    </row>
    <row r="254" spans="1:6" s="9" customFormat="1" x14ac:dyDescent="0.2">
      <c r="A254" t="s">
        <v>286</v>
      </c>
      <c r="B254" t="s">
        <v>16</v>
      </c>
      <c r="C254" t="s">
        <v>31</v>
      </c>
      <c r="D254" t="s">
        <v>118</v>
      </c>
      <c r="E254">
        <v>829</v>
      </c>
      <c r="F254" s="1"/>
    </row>
    <row r="255" spans="1:6" s="9" customFormat="1" x14ac:dyDescent="0.2">
      <c r="A255" t="s">
        <v>287</v>
      </c>
      <c r="B255" t="s">
        <v>16</v>
      </c>
      <c r="C255" t="s">
        <v>31</v>
      </c>
      <c r="D255" t="s">
        <v>119</v>
      </c>
      <c r="E255">
        <v>400</v>
      </c>
      <c r="F255" s="1"/>
    </row>
    <row r="256" spans="1:6" s="9" customFormat="1" x14ac:dyDescent="0.2">
      <c r="A256" t="s">
        <v>288</v>
      </c>
      <c r="B256" t="s">
        <v>16</v>
      </c>
      <c r="C256" t="s">
        <v>31</v>
      </c>
      <c r="D256" t="s">
        <v>120</v>
      </c>
      <c r="E256">
        <v>657</v>
      </c>
      <c r="F256" s="1"/>
    </row>
    <row r="257" spans="1:6" s="9" customFormat="1" x14ac:dyDescent="0.2">
      <c r="A257" t="s">
        <v>289</v>
      </c>
      <c r="B257" t="s">
        <v>16</v>
      </c>
      <c r="C257" t="s">
        <v>31</v>
      </c>
      <c r="D257" t="s">
        <v>121</v>
      </c>
      <c r="E257">
        <v>572</v>
      </c>
      <c r="F257" s="1"/>
    </row>
    <row r="258" spans="1:6" s="9" customFormat="1" x14ac:dyDescent="0.2">
      <c r="A258" t="s">
        <v>290</v>
      </c>
      <c r="B258" t="s">
        <v>16</v>
      </c>
      <c r="C258" t="s">
        <v>31</v>
      </c>
      <c r="D258" t="s">
        <v>122</v>
      </c>
      <c r="E258">
        <v>649</v>
      </c>
      <c r="F258" s="1"/>
    </row>
    <row r="259" spans="1:6" s="9" customFormat="1" x14ac:dyDescent="0.2">
      <c r="A259" t="s">
        <v>291</v>
      </c>
      <c r="B259" t="s">
        <v>16</v>
      </c>
      <c r="C259" t="s">
        <v>32</v>
      </c>
      <c r="D259" t="s">
        <v>104</v>
      </c>
      <c r="E259">
        <v>547</v>
      </c>
      <c r="F259" s="1"/>
    </row>
    <row r="260" spans="1:6" s="9" customFormat="1" x14ac:dyDescent="0.2">
      <c r="A260" t="s">
        <v>292</v>
      </c>
      <c r="B260" t="s">
        <v>16</v>
      </c>
      <c r="C260" t="s">
        <v>32</v>
      </c>
      <c r="D260" t="s">
        <v>105</v>
      </c>
      <c r="E260">
        <v>338</v>
      </c>
      <c r="F260" s="1"/>
    </row>
    <row r="261" spans="1:6" s="9" customFormat="1" x14ac:dyDescent="0.2">
      <c r="A261" t="s">
        <v>293</v>
      </c>
      <c r="B261" t="s">
        <v>16</v>
      </c>
      <c r="C261" t="s">
        <v>32</v>
      </c>
      <c r="D261" t="s">
        <v>106</v>
      </c>
      <c r="E261">
        <v>712</v>
      </c>
      <c r="F261" s="1"/>
    </row>
    <row r="262" spans="1:6" s="9" customFormat="1" x14ac:dyDescent="0.2">
      <c r="A262" t="s">
        <v>294</v>
      </c>
      <c r="B262" t="s">
        <v>16</v>
      </c>
      <c r="C262" t="s">
        <v>32</v>
      </c>
      <c r="D262" t="s">
        <v>107</v>
      </c>
      <c r="E262">
        <v>534</v>
      </c>
      <c r="F262" s="1"/>
    </row>
    <row r="263" spans="1:6" s="9" customFormat="1" x14ac:dyDescent="0.2">
      <c r="A263" t="s">
        <v>295</v>
      </c>
      <c r="B263" t="s">
        <v>16</v>
      </c>
      <c r="C263" t="s">
        <v>32</v>
      </c>
      <c r="D263" t="s">
        <v>108</v>
      </c>
      <c r="E263">
        <v>1358</v>
      </c>
      <c r="F263" s="1"/>
    </row>
    <row r="264" spans="1:6" s="9" customFormat="1" x14ac:dyDescent="0.2">
      <c r="A264" t="s">
        <v>296</v>
      </c>
      <c r="B264" t="s">
        <v>16</v>
      </c>
      <c r="C264" t="s">
        <v>32</v>
      </c>
      <c r="D264" t="s">
        <v>109</v>
      </c>
      <c r="E264">
        <v>1024</v>
      </c>
      <c r="F264" s="1"/>
    </row>
    <row r="265" spans="1:6" s="9" customFormat="1" x14ac:dyDescent="0.2">
      <c r="A265" t="s">
        <v>297</v>
      </c>
      <c r="B265" t="s">
        <v>16</v>
      </c>
      <c r="C265" t="s">
        <v>32</v>
      </c>
      <c r="D265" t="s">
        <v>110</v>
      </c>
      <c r="E265">
        <v>1470</v>
      </c>
      <c r="F265" s="1"/>
    </row>
    <row r="266" spans="1:6" s="9" customFormat="1" x14ac:dyDescent="0.2">
      <c r="A266" t="s">
        <v>298</v>
      </c>
      <c r="B266" t="s">
        <v>16</v>
      </c>
      <c r="C266" t="s">
        <v>32</v>
      </c>
      <c r="D266" t="s">
        <v>111</v>
      </c>
      <c r="E266">
        <v>316</v>
      </c>
      <c r="F266" s="1"/>
    </row>
    <row r="267" spans="1:6" s="9" customFormat="1" x14ac:dyDescent="0.2">
      <c r="A267" t="s">
        <v>299</v>
      </c>
      <c r="B267" t="s">
        <v>16</v>
      </c>
      <c r="C267" t="s">
        <v>32</v>
      </c>
      <c r="D267" t="s">
        <v>112</v>
      </c>
      <c r="E267">
        <v>417</v>
      </c>
      <c r="F267" s="1"/>
    </row>
    <row r="268" spans="1:6" s="9" customFormat="1" x14ac:dyDescent="0.2">
      <c r="A268" t="s">
        <v>300</v>
      </c>
      <c r="B268" t="s">
        <v>16</v>
      </c>
      <c r="C268" t="s">
        <v>32</v>
      </c>
      <c r="D268" t="s">
        <v>113</v>
      </c>
      <c r="E268">
        <v>694</v>
      </c>
      <c r="F268" s="1"/>
    </row>
    <row r="269" spans="1:6" s="9" customFormat="1" x14ac:dyDescent="0.2">
      <c r="A269" t="s">
        <v>301</v>
      </c>
      <c r="B269" t="s">
        <v>16</v>
      </c>
      <c r="C269" t="s">
        <v>32</v>
      </c>
      <c r="D269" t="s">
        <v>114</v>
      </c>
      <c r="E269">
        <v>411</v>
      </c>
      <c r="F269" s="1"/>
    </row>
    <row r="270" spans="1:6" s="9" customFormat="1" x14ac:dyDescent="0.2">
      <c r="A270" t="s">
        <v>302</v>
      </c>
      <c r="B270" t="s">
        <v>16</v>
      </c>
      <c r="C270" t="s">
        <v>32</v>
      </c>
      <c r="D270" t="s">
        <v>115</v>
      </c>
      <c r="E270">
        <v>464</v>
      </c>
      <c r="F270" s="1"/>
    </row>
    <row r="271" spans="1:6" s="9" customFormat="1" x14ac:dyDescent="0.2">
      <c r="A271" t="s">
        <v>303</v>
      </c>
      <c r="B271" t="s">
        <v>16</v>
      </c>
      <c r="C271" t="s">
        <v>32</v>
      </c>
      <c r="D271" t="s">
        <v>116</v>
      </c>
      <c r="E271">
        <v>604</v>
      </c>
      <c r="F271" s="1"/>
    </row>
    <row r="272" spans="1:6" s="9" customFormat="1" x14ac:dyDescent="0.2">
      <c r="A272" t="s">
        <v>304</v>
      </c>
      <c r="B272" t="s">
        <v>16</v>
      </c>
      <c r="C272" t="s">
        <v>32</v>
      </c>
      <c r="D272" t="s">
        <v>117</v>
      </c>
      <c r="E272">
        <v>603</v>
      </c>
      <c r="F272" s="1"/>
    </row>
    <row r="273" spans="1:6" s="9" customFormat="1" x14ac:dyDescent="0.2">
      <c r="A273" t="s">
        <v>305</v>
      </c>
      <c r="B273" t="s">
        <v>16</v>
      </c>
      <c r="C273" t="s">
        <v>32</v>
      </c>
      <c r="D273" t="s">
        <v>118</v>
      </c>
      <c r="E273">
        <v>818</v>
      </c>
      <c r="F273" s="1"/>
    </row>
    <row r="274" spans="1:6" s="9" customFormat="1" x14ac:dyDescent="0.2">
      <c r="A274" t="s">
        <v>306</v>
      </c>
      <c r="B274" t="s">
        <v>16</v>
      </c>
      <c r="C274" t="s">
        <v>32</v>
      </c>
      <c r="D274" t="s">
        <v>119</v>
      </c>
      <c r="E274">
        <v>424</v>
      </c>
      <c r="F274" s="1"/>
    </row>
    <row r="275" spans="1:6" s="9" customFormat="1" x14ac:dyDescent="0.2">
      <c r="A275" t="s">
        <v>307</v>
      </c>
      <c r="B275" t="s">
        <v>16</v>
      </c>
      <c r="C275" t="s">
        <v>32</v>
      </c>
      <c r="D275" t="s">
        <v>120</v>
      </c>
      <c r="E275">
        <v>640</v>
      </c>
      <c r="F275" s="1"/>
    </row>
    <row r="276" spans="1:6" s="9" customFormat="1" x14ac:dyDescent="0.2">
      <c r="A276" t="s">
        <v>308</v>
      </c>
      <c r="B276" t="s">
        <v>16</v>
      </c>
      <c r="C276" t="s">
        <v>32</v>
      </c>
      <c r="D276" t="s">
        <v>121</v>
      </c>
      <c r="E276">
        <v>595</v>
      </c>
      <c r="F276" s="1"/>
    </row>
    <row r="277" spans="1:6" s="9" customFormat="1" x14ac:dyDescent="0.2">
      <c r="A277" t="s">
        <v>309</v>
      </c>
      <c r="B277" t="s">
        <v>16</v>
      </c>
      <c r="C277" t="s">
        <v>32</v>
      </c>
      <c r="D277" t="s">
        <v>122</v>
      </c>
      <c r="E277">
        <v>649</v>
      </c>
      <c r="F277" s="1"/>
    </row>
    <row r="278" spans="1:6" s="9" customFormat="1" x14ac:dyDescent="0.2">
      <c r="A278" t="s">
        <v>310</v>
      </c>
      <c r="B278" t="s">
        <v>16</v>
      </c>
      <c r="C278" t="s">
        <v>33</v>
      </c>
      <c r="D278" t="s">
        <v>104</v>
      </c>
      <c r="E278">
        <v>596</v>
      </c>
      <c r="F278" s="1"/>
    </row>
    <row r="279" spans="1:6" s="9" customFormat="1" x14ac:dyDescent="0.2">
      <c r="A279" t="s">
        <v>311</v>
      </c>
      <c r="B279" t="s">
        <v>16</v>
      </c>
      <c r="C279" t="s">
        <v>33</v>
      </c>
      <c r="D279" t="s">
        <v>105</v>
      </c>
      <c r="E279">
        <v>375</v>
      </c>
      <c r="F279" s="1"/>
    </row>
    <row r="280" spans="1:6" s="9" customFormat="1" x14ac:dyDescent="0.2">
      <c r="A280" t="s">
        <v>312</v>
      </c>
      <c r="B280" t="s">
        <v>16</v>
      </c>
      <c r="C280" t="s">
        <v>33</v>
      </c>
      <c r="D280" t="s">
        <v>106</v>
      </c>
      <c r="E280">
        <v>641</v>
      </c>
      <c r="F280" s="1"/>
    </row>
    <row r="281" spans="1:6" s="9" customFormat="1" x14ac:dyDescent="0.2">
      <c r="A281" t="s">
        <v>313</v>
      </c>
      <c r="B281" t="s">
        <v>16</v>
      </c>
      <c r="C281" t="s">
        <v>33</v>
      </c>
      <c r="D281" t="s">
        <v>107</v>
      </c>
      <c r="E281">
        <v>564</v>
      </c>
      <c r="F281" s="1"/>
    </row>
    <row r="282" spans="1:6" s="9" customFormat="1" x14ac:dyDescent="0.2">
      <c r="A282" t="s">
        <v>314</v>
      </c>
      <c r="B282" t="s">
        <v>16</v>
      </c>
      <c r="C282" t="s">
        <v>33</v>
      </c>
      <c r="D282" t="s">
        <v>108</v>
      </c>
      <c r="E282">
        <v>1308</v>
      </c>
      <c r="F282" s="1"/>
    </row>
    <row r="283" spans="1:6" s="9" customFormat="1" x14ac:dyDescent="0.2">
      <c r="A283" t="s">
        <v>315</v>
      </c>
      <c r="B283" t="s">
        <v>16</v>
      </c>
      <c r="C283" t="s">
        <v>33</v>
      </c>
      <c r="D283" t="s">
        <v>109</v>
      </c>
      <c r="E283">
        <v>1031</v>
      </c>
      <c r="F283" s="1"/>
    </row>
    <row r="284" spans="1:6" s="9" customFormat="1" x14ac:dyDescent="0.2">
      <c r="A284" t="s">
        <v>316</v>
      </c>
      <c r="B284" t="s">
        <v>16</v>
      </c>
      <c r="C284" t="s">
        <v>33</v>
      </c>
      <c r="D284" t="s">
        <v>110</v>
      </c>
      <c r="E284">
        <v>1443</v>
      </c>
      <c r="F284" s="1"/>
    </row>
    <row r="285" spans="1:6" s="9" customFormat="1" x14ac:dyDescent="0.2">
      <c r="A285" t="s">
        <v>317</v>
      </c>
      <c r="B285" t="s">
        <v>16</v>
      </c>
      <c r="C285" t="s">
        <v>33</v>
      </c>
      <c r="D285" t="s">
        <v>111</v>
      </c>
      <c r="E285">
        <v>197</v>
      </c>
      <c r="F285" s="1"/>
    </row>
    <row r="286" spans="1:6" s="9" customFormat="1" x14ac:dyDescent="0.2">
      <c r="A286" t="s">
        <v>318</v>
      </c>
      <c r="B286" t="s">
        <v>16</v>
      </c>
      <c r="C286" t="s">
        <v>33</v>
      </c>
      <c r="D286" t="s">
        <v>112</v>
      </c>
      <c r="E286">
        <v>411</v>
      </c>
      <c r="F286" s="1"/>
    </row>
    <row r="287" spans="1:6" s="9" customFormat="1" x14ac:dyDescent="0.2">
      <c r="A287" t="s">
        <v>319</v>
      </c>
      <c r="B287" t="s">
        <v>16</v>
      </c>
      <c r="C287" t="s">
        <v>33</v>
      </c>
      <c r="D287" t="s">
        <v>113</v>
      </c>
      <c r="E287">
        <v>702</v>
      </c>
      <c r="F287" s="1"/>
    </row>
    <row r="288" spans="1:6" s="9" customFormat="1" x14ac:dyDescent="0.2">
      <c r="A288" t="s">
        <v>320</v>
      </c>
      <c r="B288" t="s">
        <v>16</v>
      </c>
      <c r="C288" t="s">
        <v>33</v>
      </c>
      <c r="D288" t="s">
        <v>114</v>
      </c>
      <c r="E288">
        <v>441</v>
      </c>
      <c r="F288" s="1"/>
    </row>
    <row r="289" spans="1:6" s="9" customFormat="1" x14ac:dyDescent="0.2">
      <c r="A289" t="s">
        <v>321</v>
      </c>
      <c r="B289" t="s">
        <v>16</v>
      </c>
      <c r="C289" t="s">
        <v>33</v>
      </c>
      <c r="D289" t="s">
        <v>115</v>
      </c>
      <c r="E289">
        <v>489</v>
      </c>
      <c r="F289" s="1"/>
    </row>
    <row r="290" spans="1:6" s="9" customFormat="1" x14ac:dyDescent="0.2">
      <c r="A290" t="s">
        <v>322</v>
      </c>
      <c r="B290" t="s">
        <v>16</v>
      </c>
      <c r="C290" t="s">
        <v>33</v>
      </c>
      <c r="D290" t="s">
        <v>116</v>
      </c>
      <c r="E290">
        <v>666</v>
      </c>
      <c r="F290" s="1"/>
    </row>
    <row r="291" spans="1:6" s="9" customFormat="1" x14ac:dyDescent="0.2">
      <c r="A291" t="s">
        <v>323</v>
      </c>
      <c r="B291" t="s">
        <v>16</v>
      </c>
      <c r="C291" t="s">
        <v>33</v>
      </c>
      <c r="D291" t="s">
        <v>117</v>
      </c>
      <c r="E291">
        <v>672</v>
      </c>
      <c r="F291" s="1"/>
    </row>
    <row r="292" spans="1:6" s="9" customFormat="1" x14ac:dyDescent="0.2">
      <c r="A292" t="s">
        <v>324</v>
      </c>
      <c r="B292" t="s">
        <v>16</v>
      </c>
      <c r="C292" t="s">
        <v>33</v>
      </c>
      <c r="D292" t="s">
        <v>118</v>
      </c>
      <c r="E292">
        <v>826</v>
      </c>
      <c r="F292" s="1"/>
    </row>
    <row r="293" spans="1:6" s="9" customFormat="1" x14ac:dyDescent="0.2">
      <c r="A293" t="s">
        <v>325</v>
      </c>
      <c r="B293" t="s">
        <v>16</v>
      </c>
      <c r="C293" t="s">
        <v>33</v>
      </c>
      <c r="D293" t="s">
        <v>119</v>
      </c>
      <c r="E293">
        <v>426</v>
      </c>
      <c r="F293" s="1"/>
    </row>
    <row r="294" spans="1:6" s="9" customFormat="1" x14ac:dyDescent="0.2">
      <c r="A294" t="s">
        <v>326</v>
      </c>
      <c r="B294" t="s">
        <v>16</v>
      </c>
      <c r="C294" t="s">
        <v>33</v>
      </c>
      <c r="D294" t="s">
        <v>120</v>
      </c>
      <c r="E294">
        <v>704</v>
      </c>
      <c r="F294" s="1"/>
    </row>
    <row r="295" spans="1:6" s="9" customFormat="1" x14ac:dyDescent="0.2">
      <c r="A295" t="s">
        <v>327</v>
      </c>
      <c r="B295" t="s">
        <v>16</v>
      </c>
      <c r="C295" t="s">
        <v>33</v>
      </c>
      <c r="D295" t="s">
        <v>121</v>
      </c>
      <c r="E295">
        <v>556</v>
      </c>
      <c r="F295" s="1"/>
    </row>
    <row r="296" spans="1:6" s="9" customFormat="1" x14ac:dyDescent="0.2">
      <c r="A296" t="s">
        <v>328</v>
      </c>
      <c r="B296" t="s">
        <v>16</v>
      </c>
      <c r="C296" t="s">
        <v>33</v>
      </c>
      <c r="D296" t="s">
        <v>122</v>
      </c>
      <c r="E296">
        <v>691</v>
      </c>
      <c r="F296" s="1"/>
    </row>
    <row r="297" spans="1:6" s="9" customFormat="1" x14ac:dyDescent="0.2">
      <c r="A297" t="s">
        <v>329</v>
      </c>
      <c r="B297" t="s">
        <v>16</v>
      </c>
      <c r="C297" t="s">
        <v>34</v>
      </c>
      <c r="D297" t="s">
        <v>104</v>
      </c>
      <c r="E297">
        <v>593</v>
      </c>
      <c r="F297" s="1"/>
    </row>
    <row r="298" spans="1:6" s="9" customFormat="1" x14ac:dyDescent="0.2">
      <c r="A298" t="s">
        <v>330</v>
      </c>
      <c r="B298" t="s">
        <v>16</v>
      </c>
      <c r="C298" t="s">
        <v>34</v>
      </c>
      <c r="D298" t="s">
        <v>105</v>
      </c>
      <c r="E298">
        <v>385</v>
      </c>
      <c r="F298" s="1"/>
    </row>
    <row r="299" spans="1:6" s="9" customFormat="1" x14ac:dyDescent="0.2">
      <c r="A299" t="s">
        <v>331</v>
      </c>
      <c r="B299" t="s">
        <v>16</v>
      </c>
      <c r="C299" t="s">
        <v>34</v>
      </c>
      <c r="D299" t="s">
        <v>106</v>
      </c>
      <c r="E299">
        <v>683</v>
      </c>
      <c r="F299" s="1"/>
    </row>
    <row r="300" spans="1:6" s="9" customFormat="1" x14ac:dyDescent="0.2">
      <c r="A300" t="s">
        <v>332</v>
      </c>
      <c r="B300" t="s">
        <v>16</v>
      </c>
      <c r="C300" t="s">
        <v>34</v>
      </c>
      <c r="D300" t="s">
        <v>107</v>
      </c>
      <c r="E300">
        <v>531</v>
      </c>
      <c r="F300" s="1"/>
    </row>
    <row r="301" spans="1:6" s="9" customFormat="1" x14ac:dyDescent="0.2">
      <c r="A301" t="s">
        <v>333</v>
      </c>
      <c r="B301" t="s">
        <v>16</v>
      </c>
      <c r="C301" t="s">
        <v>34</v>
      </c>
      <c r="D301" t="s">
        <v>108</v>
      </c>
      <c r="E301">
        <v>1360</v>
      </c>
      <c r="F301" s="1"/>
    </row>
    <row r="302" spans="1:6" s="9" customFormat="1" x14ac:dyDescent="0.2">
      <c r="A302" t="s">
        <v>334</v>
      </c>
      <c r="B302" t="s">
        <v>16</v>
      </c>
      <c r="C302" t="s">
        <v>34</v>
      </c>
      <c r="D302" t="s">
        <v>109</v>
      </c>
      <c r="E302">
        <v>1047</v>
      </c>
      <c r="F302" s="1"/>
    </row>
    <row r="303" spans="1:6" s="9" customFormat="1" x14ac:dyDescent="0.2">
      <c r="A303" t="s">
        <v>335</v>
      </c>
      <c r="B303" t="s">
        <v>16</v>
      </c>
      <c r="C303" t="s">
        <v>34</v>
      </c>
      <c r="D303" t="s">
        <v>110</v>
      </c>
      <c r="E303">
        <v>1522</v>
      </c>
      <c r="F303" s="1"/>
    </row>
    <row r="304" spans="1:6" s="9" customFormat="1" x14ac:dyDescent="0.2">
      <c r="A304" t="s">
        <v>336</v>
      </c>
      <c r="B304" t="s">
        <v>16</v>
      </c>
      <c r="C304" t="s">
        <v>34</v>
      </c>
      <c r="D304" t="s">
        <v>111</v>
      </c>
      <c r="E304">
        <v>193</v>
      </c>
      <c r="F304" s="1"/>
    </row>
    <row r="305" spans="1:6" s="9" customFormat="1" x14ac:dyDescent="0.2">
      <c r="A305" t="s">
        <v>337</v>
      </c>
      <c r="B305" t="s">
        <v>16</v>
      </c>
      <c r="C305" t="s">
        <v>34</v>
      </c>
      <c r="D305" t="s">
        <v>112</v>
      </c>
      <c r="E305">
        <v>443</v>
      </c>
      <c r="F305" s="1"/>
    </row>
    <row r="306" spans="1:6" s="9" customFormat="1" x14ac:dyDescent="0.2">
      <c r="A306" t="s">
        <v>338</v>
      </c>
      <c r="B306" t="s">
        <v>16</v>
      </c>
      <c r="C306" t="s">
        <v>34</v>
      </c>
      <c r="D306" t="s">
        <v>113</v>
      </c>
      <c r="E306">
        <v>735</v>
      </c>
      <c r="F306" s="1"/>
    </row>
    <row r="307" spans="1:6" s="9" customFormat="1" x14ac:dyDescent="0.2">
      <c r="A307" t="s">
        <v>339</v>
      </c>
      <c r="B307" t="s">
        <v>16</v>
      </c>
      <c r="C307" t="s">
        <v>34</v>
      </c>
      <c r="D307" t="s">
        <v>114</v>
      </c>
      <c r="E307">
        <v>433</v>
      </c>
      <c r="F307" s="1"/>
    </row>
    <row r="308" spans="1:6" s="9" customFormat="1" x14ac:dyDescent="0.2">
      <c r="A308" t="s">
        <v>340</v>
      </c>
      <c r="B308" t="s">
        <v>16</v>
      </c>
      <c r="C308" t="s">
        <v>34</v>
      </c>
      <c r="D308" t="s">
        <v>115</v>
      </c>
      <c r="E308">
        <v>416</v>
      </c>
      <c r="F308" s="1"/>
    </row>
    <row r="309" spans="1:6" s="9" customFormat="1" x14ac:dyDescent="0.2">
      <c r="A309" t="s">
        <v>341</v>
      </c>
      <c r="B309" t="s">
        <v>16</v>
      </c>
      <c r="C309" t="s">
        <v>34</v>
      </c>
      <c r="D309" t="s">
        <v>116</v>
      </c>
      <c r="E309">
        <v>650</v>
      </c>
      <c r="F309" s="1"/>
    </row>
    <row r="310" spans="1:6" s="9" customFormat="1" x14ac:dyDescent="0.2">
      <c r="A310" t="s">
        <v>342</v>
      </c>
      <c r="B310" t="s">
        <v>16</v>
      </c>
      <c r="C310" t="s">
        <v>34</v>
      </c>
      <c r="D310" t="s">
        <v>117</v>
      </c>
      <c r="E310">
        <v>671</v>
      </c>
      <c r="F310" s="1"/>
    </row>
    <row r="311" spans="1:6" s="9" customFormat="1" x14ac:dyDescent="0.2">
      <c r="A311" t="s">
        <v>343</v>
      </c>
      <c r="B311" t="s">
        <v>16</v>
      </c>
      <c r="C311" t="s">
        <v>34</v>
      </c>
      <c r="D311" t="s">
        <v>118</v>
      </c>
      <c r="E311">
        <v>856</v>
      </c>
      <c r="F311" s="1"/>
    </row>
    <row r="312" spans="1:6" s="9" customFormat="1" x14ac:dyDescent="0.2">
      <c r="A312" t="s">
        <v>344</v>
      </c>
      <c r="B312" t="s">
        <v>16</v>
      </c>
      <c r="C312" t="s">
        <v>34</v>
      </c>
      <c r="D312" t="s">
        <v>119</v>
      </c>
      <c r="E312">
        <v>476</v>
      </c>
      <c r="F312" s="1"/>
    </row>
    <row r="313" spans="1:6" s="9" customFormat="1" x14ac:dyDescent="0.2">
      <c r="A313" t="s">
        <v>345</v>
      </c>
      <c r="B313" t="s">
        <v>16</v>
      </c>
      <c r="C313" t="s">
        <v>34</v>
      </c>
      <c r="D313" t="s">
        <v>120</v>
      </c>
      <c r="E313">
        <v>710</v>
      </c>
      <c r="F313" s="1"/>
    </row>
    <row r="314" spans="1:6" s="9" customFormat="1" x14ac:dyDescent="0.2">
      <c r="A314" t="s">
        <v>346</v>
      </c>
      <c r="B314" t="s">
        <v>16</v>
      </c>
      <c r="C314" t="s">
        <v>34</v>
      </c>
      <c r="D314" t="s">
        <v>121</v>
      </c>
      <c r="E314">
        <v>518</v>
      </c>
      <c r="F314" s="1"/>
    </row>
    <row r="315" spans="1:6" s="9" customFormat="1" x14ac:dyDescent="0.2">
      <c r="A315" t="s">
        <v>347</v>
      </c>
      <c r="B315" t="s">
        <v>16</v>
      </c>
      <c r="C315" t="s">
        <v>34</v>
      </c>
      <c r="D315" t="s">
        <v>122</v>
      </c>
      <c r="E315">
        <v>669</v>
      </c>
      <c r="F315" s="1"/>
    </row>
    <row r="316" spans="1:6" s="9" customFormat="1" x14ac:dyDescent="0.2">
      <c r="A316" t="s">
        <v>348</v>
      </c>
      <c r="B316" t="s">
        <v>16</v>
      </c>
      <c r="C316" t="s">
        <v>35</v>
      </c>
      <c r="D316" t="s">
        <v>104</v>
      </c>
      <c r="E316">
        <v>553</v>
      </c>
      <c r="F316" s="1"/>
    </row>
    <row r="317" spans="1:6" s="9" customFormat="1" x14ac:dyDescent="0.2">
      <c r="A317" t="s">
        <v>349</v>
      </c>
      <c r="B317" t="s">
        <v>16</v>
      </c>
      <c r="C317" t="s">
        <v>35</v>
      </c>
      <c r="D317" t="s">
        <v>105</v>
      </c>
      <c r="E317">
        <v>398</v>
      </c>
      <c r="F317" s="1"/>
    </row>
    <row r="318" spans="1:6" s="9" customFormat="1" x14ac:dyDescent="0.2">
      <c r="A318" t="s">
        <v>350</v>
      </c>
      <c r="B318" t="s">
        <v>16</v>
      </c>
      <c r="C318" t="s">
        <v>35</v>
      </c>
      <c r="D318" t="s">
        <v>106</v>
      </c>
      <c r="E318">
        <v>689</v>
      </c>
      <c r="F318" s="1"/>
    </row>
    <row r="319" spans="1:6" s="9" customFormat="1" x14ac:dyDescent="0.2">
      <c r="A319" t="s">
        <v>351</v>
      </c>
      <c r="B319" t="s">
        <v>16</v>
      </c>
      <c r="C319" t="s">
        <v>35</v>
      </c>
      <c r="D319" t="s">
        <v>107</v>
      </c>
      <c r="E319">
        <v>557</v>
      </c>
      <c r="F319" s="1"/>
    </row>
    <row r="320" spans="1:6" s="9" customFormat="1" x14ac:dyDescent="0.2">
      <c r="A320" t="s">
        <v>352</v>
      </c>
      <c r="B320" t="s">
        <v>16</v>
      </c>
      <c r="C320" t="s">
        <v>35</v>
      </c>
      <c r="D320" t="s">
        <v>108</v>
      </c>
      <c r="E320">
        <v>1272</v>
      </c>
      <c r="F320" s="1"/>
    </row>
    <row r="321" spans="1:6" s="9" customFormat="1" x14ac:dyDescent="0.2">
      <c r="A321" t="s">
        <v>353</v>
      </c>
      <c r="B321" t="s">
        <v>16</v>
      </c>
      <c r="C321" t="s">
        <v>35</v>
      </c>
      <c r="D321" t="s">
        <v>109</v>
      </c>
      <c r="E321">
        <v>993</v>
      </c>
      <c r="F321" s="1"/>
    </row>
    <row r="322" spans="1:6" s="9" customFormat="1" x14ac:dyDescent="0.2">
      <c r="A322" t="s">
        <v>354</v>
      </c>
      <c r="B322" t="s">
        <v>16</v>
      </c>
      <c r="C322" t="s">
        <v>35</v>
      </c>
      <c r="D322" t="s">
        <v>110</v>
      </c>
      <c r="E322">
        <v>1404</v>
      </c>
      <c r="F322" s="1"/>
    </row>
    <row r="323" spans="1:6" s="9" customFormat="1" x14ac:dyDescent="0.2">
      <c r="A323" t="s">
        <v>355</v>
      </c>
      <c r="B323" t="s">
        <v>16</v>
      </c>
      <c r="C323" t="s">
        <v>35</v>
      </c>
      <c r="D323" t="s">
        <v>111</v>
      </c>
      <c r="E323">
        <v>313</v>
      </c>
      <c r="F323" s="1"/>
    </row>
    <row r="324" spans="1:6" s="9" customFormat="1" x14ac:dyDescent="0.2">
      <c r="A324" t="s">
        <v>356</v>
      </c>
      <c r="B324" t="s">
        <v>16</v>
      </c>
      <c r="C324" t="s">
        <v>35</v>
      </c>
      <c r="D324" t="s">
        <v>112</v>
      </c>
      <c r="E324">
        <v>440</v>
      </c>
      <c r="F324" s="1"/>
    </row>
    <row r="325" spans="1:6" s="9" customFormat="1" x14ac:dyDescent="0.2">
      <c r="A325" t="s">
        <v>357</v>
      </c>
      <c r="B325" t="s">
        <v>16</v>
      </c>
      <c r="C325" t="s">
        <v>35</v>
      </c>
      <c r="D325" t="s">
        <v>113</v>
      </c>
      <c r="E325">
        <v>729</v>
      </c>
      <c r="F325" s="1"/>
    </row>
    <row r="326" spans="1:6" s="9" customFormat="1" x14ac:dyDescent="0.2">
      <c r="A326" t="s">
        <v>358</v>
      </c>
      <c r="B326" t="s">
        <v>16</v>
      </c>
      <c r="C326" t="s">
        <v>35</v>
      </c>
      <c r="D326" t="s">
        <v>114</v>
      </c>
      <c r="E326">
        <v>475</v>
      </c>
      <c r="F326" s="1"/>
    </row>
    <row r="327" spans="1:6" s="9" customFormat="1" x14ac:dyDescent="0.2">
      <c r="A327" t="s">
        <v>359</v>
      </c>
      <c r="B327" t="s">
        <v>16</v>
      </c>
      <c r="C327" t="s">
        <v>35</v>
      </c>
      <c r="D327" t="s">
        <v>115</v>
      </c>
      <c r="E327">
        <v>419</v>
      </c>
      <c r="F327" s="1"/>
    </row>
    <row r="328" spans="1:6" s="9" customFormat="1" x14ac:dyDescent="0.2">
      <c r="A328" t="s">
        <v>360</v>
      </c>
      <c r="B328" t="s">
        <v>16</v>
      </c>
      <c r="C328" t="s">
        <v>35</v>
      </c>
      <c r="D328" t="s">
        <v>116</v>
      </c>
      <c r="E328">
        <v>631</v>
      </c>
      <c r="F328" s="1"/>
    </row>
    <row r="329" spans="1:6" s="9" customFormat="1" x14ac:dyDescent="0.2">
      <c r="A329" t="s">
        <v>361</v>
      </c>
      <c r="B329" t="s">
        <v>16</v>
      </c>
      <c r="C329" t="s">
        <v>35</v>
      </c>
      <c r="D329" t="s">
        <v>117</v>
      </c>
      <c r="E329">
        <v>640</v>
      </c>
      <c r="F329" s="1"/>
    </row>
    <row r="330" spans="1:6" s="9" customFormat="1" x14ac:dyDescent="0.2">
      <c r="A330" t="s">
        <v>362</v>
      </c>
      <c r="B330" t="s">
        <v>16</v>
      </c>
      <c r="C330" t="s">
        <v>35</v>
      </c>
      <c r="D330" t="s">
        <v>118</v>
      </c>
      <c r="E330">
        <v>874</v>
      </c>
      <c r="F330" s="1"/>
    </row>
    <row r="331" spans="1:6" s="9" customFormat="1" x14ac:dyDescent="0.2">
      <c r="A331" t="s">
        <v>363</v>
      </c>
      <c r="B331" t="s">
        <v>16</v>
      </c>
      <c r="C331" t="s">
        <v>35</v>
      </c>
      <c r="D331" t="s">
        <v>119</v>
      </c>
      <c r="E331">
        <v>450</v>
      </c>
      <c r="F331" s="1"/>
    </row>
    <row r="332" spans="1:6" s="9" customFormat="1" x14ac:dyDescent="0.2">
      <c r="A332" t="s">
        <v>364</v>
      </c>
      <c r="B332" t="s">
        <v>16</v>
      </c>
      <c r="C332" t="s">
        <v>35</v>
      </c>
      <c r="D332" t="s">
        <v>120</v>
      </c>
      <c r="E332">
        <v>671</v>
      </c>
      <c r="F332" s="1"/>
    </row>
    <row r="333" spans="1:6" s="9" customFormat="1" x14ac:dyDescent="0.2">
      <c r="A333" t="s">
        <v>365</v>
      </c>
      <c r="B333" t="s">
        <v>16</v>
      </c>
      <c r="C333" t="s">
        <v>35</v>
      </c>
      <c r="D333" t="s">
        <v>121</v>
      </c>
      <c r="E333">
        <v>567</v>
      </c>
      <c r="F333" s="1"/>
    </row>
    <row r="334" spans="1:6" s="9" customFormat="1" x14ac:dyDescent="0.2">
      <c r="A334" t="s">
        <v>366</v>
      </c>
      <c r="B334" t="s">
        <v>16</v>
      </c>
      <c r="C334" t="s">
        <v>35</v>
      </c>
      <c r="D334" t="s">
        <v>122</v>
      </c>
      <c r="E334">
        <v>578</v>
      </c>
      <c r="F334" s="1"/>
    </row>
    <row r="335" spans="1:6" s="9" customFormat="1" x14ac:dyDescent="0.2">
      <c r="A335" t="s">
        <v>367</v>
      </c>
      <c r="B335" t="s">
        <v>16</v>
      </c>
      <c r="C335" t="s">
        <v>36</v>
      </c>
      <c r="D335" t="s">
        <v>104</v>
      </c>
      <c r="E335">
        <v>611</v>
      </c>
      <c r="F335" s="1"/>
    </row>
    <row r="336" spans="1:6" s="9" customFormat="1" x14ac:dyDescent="0.2">
      <c r="A336" t="s">
        <v>368</v>
      </c>
      <c r="B336" t="s">
        <v>16</v>
      </c>
      <c r="C336" t="s">
        <v>36</v>
      </c>
      <c r="D336" t="s">
        <v>105</v>
      </c>
      <c r="E336">
        <v>351</v>
      </c>
      <c r="F336" s="1"/>
    </row>
    <row r="337" spans="1:6" s="9" customFormat="1" x14ac:dyDescent="0.2">
      <c r="A337" t="s">
        <v>369</v>
      </c>
      <c r="B337" t="s">
        <v>16</v>
      </c>
      <c r="C337" t="s">
        <v>36</v>
      </c>
      <c r="D337" t="s">
        <v>106</v>
      </c>
      <c r="E337">
        <v>667</v>
      </c>
      <c r="F337" s="1"/>
    </row>
    <row r="338" spans="1:6" s="9" customFormat="1" x14ac:dyDescent="0.2">
      <c r="A338" t="s">
        <v>370</v>
      </c>
      <c r="B338" t="s">
        <v>16</v>
      </c>
      <c r="C338" t="s">
        <v>36</v>
      </c>
      <c r="D338" t="s">
        <v>107</v>
      </c>
      <c r="E338">
        <v>514</v>
      </c>
      <c r="F338" s="1"/>
    </row>
    <row r="339" spans="1:6" s="9" customFormat="1" x14ac:dyDescent="0.2">
      <c r="A339" t="s">
        <v>371</v>
      </c>
      <c r="B339" t="s">
        <v>16</v>
      </c>
      <c r="C339" t="s">
        <v>36</v>
      </c>
      <c r="D339" t="s">
        <v>108</v>
      </c>
      <c r="E339">
        <v>1306</v>
      </c>
      <c r="F339" s="1"/>
    </row>
    <row r="340" spans="1:6" s="9" customFormat="1" x14ac:dyDescent="0.2">
      <c r="A340" t="s">
        <v>372</v>
      </c>
      <c r="B340" t="s">
        <v>16</v>
      </c>
      <c r="C340" t="s">
        <v>36</v>
      </c>
      <c r="D340" t="s">
        <v>109</v>
      </c>
      <c r="E340">
        <v>1064</v>
      </c>
      <c r="F340" s="1"/>
    </row>
    <row r="341" spans="1:6" s="9" customFormat="1" x14ac:dyDescent="0.2">
      <c r="A341" t="s">
        <v>373</v>
      </c>
      <c r="B341" t="s">
        <v>16</v>
      </c>
      <c r="C341" t="s">
        <v>36</v>
      </c>
      <c r="D341" t="s">
        <v>110</v>
      </c>
      <c r="E341">
        <v>1493</v>
      </c>
      <c r="F341" s="1"/>
    </row>
    <row r="342" spans="1:6" s="9" customFormat="1" x14ac:dyDescent="0.2">
      <c r="A342" t="s">
        <v>374</v>
      </c>
      <c r="B342" t="s">
        <v>16</v>
      </c>
      <c r="C342" t="s">
        <v>36</v>
      </c>
      <c r="D342" t="s">
        <v>111</v>
      </c>
      <c r="E342">
        <v>312</v>
      </c>
      <c r="F342" s="1"/>
    </row>
    <row r="343" spans="1:6" s="9" customFormat="1" x14ac:dyDescent="0.2">
      <c r="A343" t="s">
        <v>375</v>
      </c>
      <c r="B343" t="s">
        <v>16</v>
      </c>
      <c r="C343" t="s">
        <v>36</v>
      </c>
      <c r="D343" t="s">
        <v>112</v>
      </c>
      <c r="E343">
        <v>417</v>
      </c>
      <c r="F343" s="1"/>
    </row>
    <row r="344" spans="1:6" s="9" customFormat="1" x14ac:dyDescent="0.2">
      <c r="A344" t="s">
        <v>376</v>
      </c>
      <c r="B344" t="s">
        <v>16</v>
      </c>
      <c r="C344" t="s">
        <v>36</v>
      </c>
      <c r="D344" t="s">
        <v>113</v>
      </c>
      <c r="E344">
        <v>772</v>
      </c>
      <c r="F344" s="1"/>
    </row>
    <row r="345" spans="1:6" s="9" customFormat="1" x14ac:dyDescent="0.2">
      <c r="A345" t="s">
        <v>377</v>
      </c>
      <c r="B345" t="s">
        <v>16</v>
      </c>
      <c r="C345" t="s">
        <v>36</v>
      </c>
      <c r="D345" t="s">
        <v>114</v>
      </c>
      <c r="E345">
        <v>469</v>
      </c>
      <c r="F345" s="1"/>
    </row>
    <row r="346" spans="1:6" s="9" customFormat="1" x14ac:dyDescent="0.2">
      <c r="A346" t="s">
        <v>378</v>
      </c>
      <c r="B346" t="s">
        <v>16</v>
      </c>
      <c r="C346" t="s">
        <v>36</v>
      </c>
      <c r="D346" t="s">
        <v>115</v>
      </c>
      <c r="E346">
        <v>442</v>
      </c>
      <c r="F346" s="1"/>
    </row>
    <row r="347" spans="1:6" s="9" customFormat="1" x14ac:dyDescent="0.2">
      <c r="A347" t="s">
        <v>379</v>
      </c>
      <c r="B347" t="s">
        <v>16</v>
      </c>
      <c r="C347" t="s">
        <v>36</v>
      </c>
      <c r="D347" t="s">
        <v>116</v>
      </c>
      <c r="E347">
        <v>604</v>
      </c>
      <c r="F347" s="1"/>
    </row>
    <row r="348" spans="1:6" s="9" customFormat="1" x14ac:dyDescent="0.2">
      <c r="A348" t="s">
        <v>380</v>
      </c>
      <c r="B348" t="s">
        <v>16</v>
      </c>
      <c r="C348" t="s">
        <v>36</v>
      </c>
      <c r="D348" t="s">
        <v>117</v>
      </c>
      <c r="E348">
        <v>649</v>
      </c>
      <c r="F348" s="1"/>
    </row>
    <row r="349" spans="1:6" s="9" customFormat="1" x14ac:dyDescent="0.2">
      <c r="A349" t="s">
        <v>381</v>
      </c>
      <c r="B349" t="s">
        <v>16</v>
      </c>
      <c r="C349" t="s">
        <v>36</v>
      </c>
      <c r="D349" t="s">
        <v>118</v>
      </c>
      <c r="E349">
        <v>783</v>
      </c>
      <c r="F349" s="1"/>
    </row>
    <row r="350" spans="1:6" s="9" customFormat="1" x14ac:dyDescent="0.2">
      <c r="A350" t="s">
        <v>382</v>
      </c>
      <c r="B350" t="s">
        <v>16</v>
      </c>
      <c r="C350" t="s">
        <v>36</v>
      </c>
      <c r="D350" t="s">
        <v>119</v>
      </c>
      <c r="E350">
        <v>452</v>
      </c>
      <c r="F350" s="1"/>
    </row>
    <row r="351" spans="1:6" s="9" customFormat="1" x14ac:dyDescent="0.2">
      <c r="A351" t="s">
        <v>383</v>
      </c>
      <c r="B351" t="s">
        <v>16</v>
      </c>
      <c r="C351" t="s">
        <v>36</v>
      </c>
      <c r="D351" t="s">
        <v>120</v>
      </c>
      <c r="E351">
        <v>680</v>
      </c>
      <c r="F351" s="1"/>
    </row>
    <row r="352" spans="1:6" s="9" customFormat="1" x14ac:dyDescent="0.2">
      <c r="A352" t="s">
        <v>384</v>
      </c>
      <c r="B352" t="s">
        <v>16</v>
      </c>
      <c r="C352" t="s">
        <v>36</v>
      </c>
      <c r="D352" t="s">
        <v>121</v>
      </c>
      <c r="E352">
        <v>575</v>
      </c>
      <c r="F352" s="1"/>
    </row>
    <row r="353" spans="1:6" s="9" customFormat="1" x14ac:dyDescent="0.2">
      <c r="A353" t="s">
        <v>385</v>
      </c>
      <c r="B353" t="s">
        <v>16</v>
      </c>
      <c r="C353" t="s">
        <v>36</v>
      </c>
      <c r="D353" t="s">
        <v>122</v>
      </c>
      <c r="E353">
        <v>596</v>
      </c>
      <c r="F353" s="1"/>
    </row>
    <row r="354" spans="1:6" s="9" customFormat="1" x14ac:dyDescent="0.2">
      <c r="A354" t="s">
        <v>386</v>
      </c>
      <c r="B354" t="s">
        <v>16</v>
      </c>
      <c r="C354" t="s">
        <v>37</v>
      </c>
      <c r="D354" t="s">
        <v>104</v>
      </c>
      <c r="E354">
        <v>622</v>
      </c>
      <c r="F354" s="1"/>
    </row>
    <row r="355" spans="1:6" s="9" customFormat="1" x14ac:dyDescent="0.2">
      <c r="A355" t="s">
        <v>387</v>
      </c>
      <c r="B355" t="s">
        <v>16</v>
      </c>
      <c r="C355" t="s">
        <v>37</v>
      </c>
      <c r="D355" t="s">
        <v>105</v>
      </c>
      <c r="E355">
        <v>379</v>
      </c>
      <c r="F355" s="1"/>
    </row>
    <row r="356" spans="1:6" s="9" customFormat="1" x14ac:dyDescent="0.2">
      <c r="A356" t="s">
        <v>388</v>
      </c>
      <c r="B356" t="s">
        <v>16</v>
      </c>
      <c r="C356" t="s">
        <v>37</v>
      </c>
      <c r="D356" t="s">
        <v>106</v>
      </c>
      <c r="E356">
        <v>694</v>
      </c>
      <c r="F356" s="1"/>
    </row>
    <row r="357" spans="1:6" s="9" customFormat="1" x14ac:dyDescent="0.2">
      <c r="A357" t="s">
        <v>389</v>
      </c>
      <c r="B357" t="s">
        <v>16</v>
      </c>
      <c r="C357" t="s">
        <v>37</v>
      </c>
      <c r="D357" t="s">
        <v>107</v>
      </c>
      <c r="E357">
        <v>558</v>
      </c>
      <c r="F357" s="1"/>
    </row>
    <row r="358" spans="1:6" s="9" customFormat="1" x14ac:dyDescent="0.2">
      <c r="A358" t="s">
        <v>390</v>
      </c>
      <c r="B358" t="s">
        <v>16</v>
      </c>
      <c r="C358" t="s">
        <v>37</v>
      </c>
      <c r="D358" t="s">
        <v>108</v>
      </c>
      <c r="E358">
        <v>1384</v>
      </c>
      <c r="F358" s="1"/>
    </row>
    <row r="359" spans="1:6" s="9" customFormat="1" x14ac:dyDescent="0.2">
      <c r="A359" t="s">
        <v>391</v>
      </c>
      <c r="B359" t="s">
        <v>16</v>
      </c>
      <c r="C359" t="s">
        <v>37</v>
      </c>
      <c r="D359" t="s">
        <v>109</v>
      </c>
      <c r="E359">
        <v>1057</v>
      </c>
      <c r="F359" s="1"/>
    </row>
    <row r="360" spans="1:6" s="9" customFormat="1" x14ac:dyDescent="0.2">
      <c r="A360" t="s">
        <v>392</v>
      </c>
      <c r="B360" t="s">
        <v>16</v>
      </c>
      <c r="C360" t="s">
        <v>37</v>
      </c>
      <c r="D360" t="s">
        <v>110</v>
      </c>
      <c r="E360">
        <v>1486</v>
      </c>
      <c r="F360" s="1"/>
    </row>
    <row r="361" spans="1:6" s="9" customFormat="1" x14ac:dyDescent="0.2">
      <c r="A361" t="s">
        <v>393</v>
      </c>
      <c r="B361" t="s">
        <v>16</v>
      </c>
      <c r="C361" t="s">
        <v>37</v>
      </c>
      <c r="D361" t="s">
        <v>111</v>
      </c>
      <c r="E361">
        <v>317</v>
      </c>
      <c r="F361" s="1"/>
    </row>
    <row r="362" spans="1:6" s="9" customFormat="1" x14ac:dyDescent="0.2">
      <c r="A362" t="s">
        <v>394</v>
      </c>
      <c r="B362" t="s">
        <v>16</v>
      </c>
      <c r="C362" t="s">
        <v>37</v>
      </c>
      <c r="D362" t="s">
        <v>112</v>
      </c>
      <c r="E362">
        <v>394</v>
      </c>
      <c r="F362" s="1"/>
    </row>
    <row r="363" spans="1:6" s="9" customFormat="1" x14ac:dyDescent="0.2">
      <c r="A363" t="s">
        <v>395</v>
      </c>
      <c r="B363" t="s">
        <v>16</v>
      </c>
      <c r="C363" t="s">
        <v>37</v>
      </c>
      <c r="D363" t="s">
        <v>113</v>
      </c>
      <c r="E363">
        <v>725</v>
      </c>
      <c r="F363" s="1"/>
    </row>
    <row r="364" spans="1:6" s="9" customFormat="1" x14ac:dyDescent="0.2">
      <c r="A364" t="s">
        <v>396</v>
      </c>
      <c r="B364" t="s">
        <v>16</v>
      </c>
      <c r="C364" t="s">
        <v>37</v>
      </c>
      <c r="D364" t="s">
        <v>114</v>
      </c>
      <c r="E364">
        <v>411</v>
      </c>
      <c r="F364" s="1"/>
    </row>
    <row r="365" spans="1:6" s="9" customFormat="1" x14ac:dyDescent="0.2">
      <c r="A365" t="s">
        <v>397</v>
      </c>
      <c r="B365" t="s">
        <v>16</v>
      </c>
      <c r="C365" t="s">
        <v>37</v>
      </c>
      <c r="D365" t="s">
        <v>115</v>
      </c>
      <c r="E365">
        <v>463</v>
      </c>
      <c r="F365" s="1"/>
    </row>
    <row r="366" spans="1:6" s="9" customFormat="1" x14ac:dyDescent="0.2">
      <c r="A366" t="s">
        <v>398</v>
      </c>
      <c r="B366" t="s">
        <v>16</v>
      </c>
      <c r="C366" t="s">
        <v>37</v>
      </c>
      <c r="D366" t="s">
        <v>116</v>
      </c>
      <c r="E366">
        <v>670</v>
      </c>
      <c r="F366" s="1"/>
    </row>
    <row r="367" spans="1:6" s="9" customFormat="1" x14ac:dyDescent="0.2">
      <c r="A367" t="s">
        <v>399</v>
      </c>
      <c r="B367" t="s">
        <v>16</v>
      </c>
      <c r="C367" t="s">
        <v>37</v>
      </c>
      <c r="D367" t="s">
        <v>117</v>
      </c>
      <c r="E367">
        <v>684</v>
      </c>
      <c r="F367" s="1"/>
    </row>
    <row r="368" spans="1:6" s="9" customFormat="1" x14ac:dyDescent="0.2">
      <c r="A368" t="s">
        <v>400</v>
      </c>
      <c r="B368" t="s">
        <v>16</v>
      </c>
      <c r="C368" t="s">
        <v>37</v>
      </c>
      <c r="D368" t="s">
        <v>118</v>
      </c>
      <c r="E368">
        <v>835</v>
      </c>
      <c r="F368" s="1"/>
    </row>
    <row r="369" spans="1:6" s="9" customFormat="1" x14ac:dyDescent="0.2">
      <c r="A369" t="s">
        <v>401</v>
      </c>
      <c r="B369" t="s">
        <v>16</v>
      </c>
      <c r="C369" t="s">
        <v>37</v>
      </c>
      <c r="D369" t="s">
        <v>119</v>
      </c>
      <c r="E369">
        <v>469</v>
      </c>
      <c r="F369" s="1"/>
    </row>
    <row r="370" spans="1:6" s="9" customFormat="1" x14ac:dyDescent="0.2">
      <c r="A370" t="s">
        <v>402</v>
      </c>
      <c r="B370" t="s">
        <v>16</v>
      </c>
      <c r="C370" t="s">
        <v>37</v>
      </c>
      <c r="D370" t="s">
        <v>120</v>
      </c>
      <c r="E370">
        <v>743</v>
      </c>
      <c r="F370" s="1"/>
    </row>
    <row r="371" spans="1:6" s="9" customFormat="1" x14ac:dyDescent="0.2">
      <c r="A371" t="s">
        <v>403</v>
      </c>
      <c r="B371" t="s">
        <v>16</v>
      </c>
      <c r="C371" t="s">
        <v>37</v>
      </c>
      <c r="D371" t="s">
        <v>121</v>
      </c>
      <c r="E371">
        <v>581</v>
      </c>
      <c r="F371" s="1"/>
    </row>
    <row r="372" spans="1:6" s="9" customFormat="1" x14ac:dyDescent="0.2">
      <c r="A372" t="s">
        <v>404</v>
      </c>
      <c r="B372" t="s">
        <v>16</v>
      </c>
      <c r="C372" t="s">
        <v>37</v>
      </c>
      <c r="D372" t="s">
        <v>122</v>
      </c>
      <c r="E372">
        <v>647</v>
      </c>
      <c r="F372" s="1"/>
    </row>
    <row r="373" spans="1:6" s="9" customFormat="1" x14ac:dyDescent="0.2">
      <c r="A373" t="s">
        <v>405</v>
      </c>
      <c r="B373" t="s">
        <v>16</v>
      </c>
      <c r="C373" t="s">
        <v>38</v>
      </c>
      <c r="D373" t="s">
        <v>104</v>
      </c>
      <c r="E373">
        <v>556</v>
      </c>
      <c r="F373" s="1"/>
    </row>
    <row r="374" spans="1:6" s="9" customFormat="1" x14ac:dyDescent="0.2">
      <c r="A374" t="s">
        <v>406</v>
      </c>
      <c r="B374" t="s">
        <v>16</v>
      </c>
      <c r="C374" t="s">
        <v>38</v>
      </c>
      <c r="D374" t="s">
        <v>105</v>
      </c>
      <c r="E374">
        <v>410</v>
      </c>
      <c r="F374" s="1"/>
    </row>
    <row r="375" spans="1:6" s="9" customFormat="1" x14ac:dyDescent="0.2">
      <c r="A375" t="s">
        <v>407</v>
      </c>
      <c r="B375" t="s">
        <v>16</v>
      </c>
      <c r="C375" t="s">
        <v>38</v>
      </c>
      <c r="D375" t="s">
        <v>106</v>
      </c>
      <c r="E375">
        <v>675</v>
      </c>
      <c r="F375" s="1"/>
    </row>
    <row r="376" spans="1:6" s="9" customFormat="1" x14ac:dyDescent="0.2">
      <c r="A376" t="s">
        <v>408</v>
      </c>
      <c r="B376" t="s">
        <v>16</v>
      </c>
      <c r="C376" t="s">
        <v>38</v>
      </c>
      <c r="D376" t="s">
        <v>107</v>
      </c>
      <c r="E376">
        <v>581</v>
      </c>
      <c r="F376" s="1"/>
    </row>
    <row r="377" spans="1:6" s="9" customFormat="1" x14ac:dyDescent="0.2">
      <c r="A377" t="s">
        <v>409</v>
      </c>
      <c r="B377" t="s">
        <v>16</v>
      </c>
      <c r="C377" t="s">
        <v>38</v>
      </c>
      <c r="D377" t="s">
        <v>108</v>
      </c>
      <c r="E377">
        <v>1451</v>
      </c>
      <c r="F377" s="1"/>
    </row>
    <row r="378" spans="1:6" s="9" customFormat="1" x14ac:dyDescent="0.2">
      <c r="A378" t="s">
        <v>410</v>
      </c>
      <c r="B378" t="s">
        <v>16</v>
      </c>
      <c r="C378" t="s">
        <v>38</v>
      </c>
      <c r="D378" t="s">
        <v>109</v>
      </c>
      <c r="E378">
        <v>1056</v>
      </c>
      <c r="F378" s="1"/>
    </row>
    <row r="379" spans="1:6" s="9" customFormat="1" x14ac:dyDescent="0.2">
      <c r="A379" t="s">
        <v>411</v>
      </c>
      <c r="B379" t="s">
        <v>16</v>
      </c>
      <c r="C379" t="s">
        <v>38</v>
      </c>
      <c r="D379" t="s">
        <v>110</v>
      </c>
      <c r="E379">
        <v>1532</v>
      </c>
      <c r="F379" s="1"/>
    </row>
    <row r="380" spans="1:6" s="9" customFormat="1" x14ac:dyDescent="0.2">
      <c r="A380" t="s">
        <v>412</v>
      </c>
      <c r="B380" t="s">
        <v>16</v>
      </c>
      <c r="C380" t="s">
        <v>38</v>
      </c>
      <c r="D380" t="s">
        <v>111</v>
      </c>
      <c r="E380">
        <v>283</v>
      </c>
      <c r="F380" s="1"/>
    </row>
    <row r="381" spans="1:6" s="9" customFormat="1" x14ac:dyDescent="0.2">
      <c r="A381" t="s">
        <v>413</v>
      </c>
      <c r="B381" t="s">
        <v>16</v>
      </c>
      <c r="C381" t="s">
        <v>38</v>
      </c>
      <c r="D381" t="s">
        <v>112</v>
      </c>
      <c r="E381">
        <v>427</v>
      </c>
      <c r="F381" s="1"/>
    </row>
    <row r="382" spans="1:6" s="9" customFormat="1" x14ac:dyDescent="0.2">
      <c r="A382" t="s">
        <v>414</v>
      </c>
      <c r="B382" t="s">
        <v>16</v>
      </c>
      <c r="C382" t="s">
        <v>38</v>
      </c>
      <c r="D382" t="s">
        <v>113</v>
      </c>
      <c r="E382">
        <v>741</v>
      </c>
      <c r="F382" s="1"/>
    </row>
    <row r="383" spans="1:6" s="9" customFormat="1" x14ac:dyDescent="0.2">
      <c r="A383" t="s">
        <v>415</v>
      </c>
      <c r="B383" t="s">
        <v>16</v>
      </c>
      <c r="C383" t="s">
        <v>38</v>
      </c>
      <c r="D383" t="s">
        <v>114</v>
      </c>
      <c r="E383">
        <v>441</v>
      </c>
      <c r="F383" s="1"/>
    </row>
    <row r="384" spans="1:6" s="9" customFormat="1" x14ac:dyDescent="0.2">
      <c r="A384" t="s">
        <v>416</v>
      </c>
      <c r="B384" t="s">
        <v>16</v>
      </c>
      <c r="C384" t="s">
        <v>38</v>
      </c>
      <c r="D384" t="s">
        <v>115</v>
      </c>
      <c r="E384">
        <v>457</v>
      </c>
      <c r="F384" s="1"/>
    </row>
    <row r="385" spans="1:6" s="9" customFormat="1" x14ac:dyDescent="0.2">
      <c r="A385" t="s">
        <v>417</v>
      </c>
      <c r="B385" t="s">
        <v>16</v>
      </c>
      <c r="C385" t="s">
        <v>38</v>
      </c>
      <c r="D385" t="s">
        <v>116</v>
      </c>
      <c r="E385">
        <v>661</v>
      </c>
      <c r="F385" s="1"/>
    </row>
    <row r="386" spans="1:6" s="9" customFormat="1" x14ac:dyDescent="0.2">
      <c r="A386" t="s">
        <v>418</v>
      </c>
      <c r="B386" t="s">
        <v>16</v>
      </c>
      <c r="C386" t="s">
        <v>38</v>
      </c>
      <c r="D386" t="s">
        <v>117</v>
      </c>
      <c r="E386">
        <v>766</v>
      </c>
      <c r="F386" s="1"/>
    </row>
    <row r="387" spans="1:6" s="9" customFormat="1" x14ac:dyDescent="0.2">
      <c r="A387" t="s">
        <v>419</v>
      </c>
      <c r="B387" t="s">
        <v>16</v>
      </c>
      <c r="C387" t="s">
        <v>38</v>
      </c>
      <c r="D387" t="s">
        <v>118</v>
      </c>
      <c r="E387">
        <v>869</v>
      </c>
      <c r="F387" s="1"/>
    </row>
    <row r="388" spans="1:6" s="9" customFormat="1" x14ac:dyDescent="0.2">
      <c r="A388" t="s">
        <v>420</v>
      </c>
      <c r="B388" t="s">
        <v>16</v>
      </c>
      <c r="C388" t="s">
        <v>38</v>
      </c>
      <c r="D388" t="s">
        <v>119</v>
      </c>
      <c r="E388">
        <v>438</v>
      </c>
      <c r="F388" s="1"/>
    </row>
    <row r="389" spans="1:6" s="9" customFormat="1" x14ac:dyDescent="0.2">
      <c r="A389" t="s">
        <v>421</v>
      </c>
      <c r="B389" t="s">
        <v>16</v>
      </c>
      <c r="C389" t="s">
        <v>38</v>
      </c>
      <c r="D389" t="s">
        <v>120</v>
      </c>
      <c r="E389">
        <v>744</v>
      </c>
      <c r="F389" s="1"/>
    </row>
    <row r="390" spans="1:6" s="9" customFormat="1" x14ac:dyDescent="0.2">
      <c r="A390" t="s">
        <v>422</v>
      </c>
      <c r="B390" t="s">
        <v>16</v>
      </c>
      <c r="C390" t="s">
        <v>38</v>
      </c>
      <c r="D390" t="s">
        <v>121</v>
      </c>
      <c r="E390">
        <v>587</v>
      </c>
      <c r="F390" s="1"/>
    </row>
    <row r="391" spans="1:6" s="9" customFormat="1" x14ac:dyDescent="0.2">
      <c r="A391" t="s">
        <v>423</v>
      </c>
      <c r="B391" t="s">
        <v>16</v>
      </c>
      <c r="C391" t="s">
        <v>38</v>
      </c>
      <c r="D391" t="s">
        <v>122</v>
      </c>
      <c r="E391">
        <v>623</v>
      </c>
      <c r="F391" s="1"/>
    </row>
    <row r="392" spans="1:6" s="9" customFormat="1" x14ac:dyDescent="0.2">
      <c r="A392" t="s">
        <v>424</v>
      </c>
      <c r="B392" t="s">
        <v>16</v>
      </c>
      <c r="C392" t="s">
        <v>39</v>
      </c>
      <c r="D392" t="s">
        <v>104</v>
      </c>
      <c r="E392">
        <v>548</v>
      </c>
      <c r="F392" s="1"/>
    </row>
    <row r="393" spans="1:6" s="9" customFormat="1" x14ac:dyDescent="0.2">
      <c r="A393" t="s">
        <v>425</v>
      </c>
      <c r="B393" t="s">
        <v>16</v>
      </c>
      <c r="C393" t="s">
        <v>39</v>
      </c>
      <c r="D393" t="s">
        <v>105</v>
      </c>
      <c r="E393">
        <v>374</v>
      </c>
      <c r="F393" s="1"/>
    </row>
    <row r="394" spans="1:6" s="9" customFormat="1" x14ac:dyDescent="0.2">
      <c r="A394" t="s">
        <v>426</v>
      </c>
      <c r="B394" t="s">
        <v>16</v>
      </c>
      <c r="C394" t="s">
        <v>39</v>
      </c>
      <c r="D394" t="s">
        <v>106</v>
      </c>
      <c r="E394">
        <v>619</v>
      </c>
      <c r="F394" s="1"/>
    </row>
    <row r="395" spans="1:6" s="9" customFormat="1" x14ac:dyDescent="0.2">
      <c r="A395" t="s">
        <v>427</v>
      </c>
      <c r="B395" t="s">
        <v>16</v>
      </c>
      <c r="C395" t="s">
        <v>39</v>
      </c>
      <c r="D395" t="s">
        <v>107</v>
      </c>
      <c r="E395">
        <v>558</v>
      </c>
      <c r="F395" s="1"/>
    </row>
    <row r="396" spans="1:6" s="9" customFormat="1" x14ac:dyDescent="0.2">
      <c r="A396" t="s">
        <v>428</v>
      </c>
      <c r="B396" t="s">
        <v>16</v>
      </c>
      <c r="C396" t="s">
        <v>39</v>
      </c>
      <c r="D396" t="s">
        <v>108</v>
      </c>
      <c r="E396">
        <v>1352</v>
      </c>
      <c r="F396" s="1"/>
    </row>
    <row r="397" spans="1:6" s="9" customFormat="1" x14ac:dyDescent="0.2">
      <c r="A397" t="s">
        <v>429</v>
      </c>
      <c r="B397" t="s">
        <v>16</v>
      </c>
      <c r="C397" t="s">
        <v>39</v>
      </c>
      <c r="D397" t="s">
        <v>109</v>
      </c>
      <c r="E397">
        <v>1003</v>
      </c>
      <c r="F397" s="1"/>
    </row>
    <row r="398" spans="1:6" s="9" customFormat="1" x14ac:dyDescent="0.2">
      <c r="A398" t="s">
        <v>430</v>
      </c>
      <c r="B398" t="s">
        <v>16</v>
      </c>
      <c r="C398" t="s">
        <v>39</v>
      </c>
      <c r="D398" t="s">
        <v>110</v>
      </c>
      <c r="E398">
        <v>1492</v>
      </c>
      <c r="F398" s="1"/>
    </row>
    <row r="399" spans="1:6" s="9" customFormat="1" x14ac:dyDescent="0.2">
      <c r="A399" t="s">
        <v>431</v>
      </c>
      <c r="B399" t="s">
        <v>16</v>
      </c>
      <c r="C399" t="s">
        <v>39</v>
      </c>
      <c r="D399" t="s">
        <v>111</v>
      </c>
      <c r="E399">
        <v>303</v>
      </c>
      <c r="F399" s="1"/>
    </row>
    <row r="400" spans="1:6" s="9" customFormat="1" x14ac:dyDescent="0.2">
      <c r="A400" t="s">
        <v>432</v>
      </c>
      <c r="B400" t="s">
        <v>16</v>
      </c>
      <c r="C400" t="s">
        <v>39</v>
      </c>
      <c r="D400" t="s">
        <v>112</v>
      </c>
      <c r="E400">
        <v>445</v>
      </c>
      <c r="F400" s="1"/>
    </row>
    <row r="401" spans="1:6" s="9" customFormat="1" x14ac:dyDescent="0.2">
      <c r="A401" t="s">
        <v>433</v>
      </c>
      <c r="B401" t="s">
        <v>16</v>
      </c>
      <c r="C401" t="s">
        <v>39</v>
      </c>
      <c r="D401" t="s">
        <v>113</v>
      </c>
      <c r="E401">
        <v>691</v>
      </c>
      <c r="F401" s="1"/>
    </row>
    <row r="402" spans="1:6" s="9" customFormat="1" x14ac:dyDescent="0.2">
      <c r="A402" t="s">
        <v>434</v>
      </c>
      <c r="B402" t="s">
        <v>16</v>
      </c>
      <c r="C402" t="s">
        <v>39</v>
      </c>
      <c r="D402" t="s">
        <v>114</v>
      </c>
      <c r="E402">
        <v>468</v>
      </c>
      <c r="F402" s="1"/>
    </row>
    <row r="403" spans="1:6" s="9" customFormat="1" x14ac:dyDescent="0.2">
      <c r="A403" t="s">
        <v>435</v>
      </c>
      <c r="B403" t="s">
        <v>16</v>
      </c>
      <c r="C403" t="s">
        <v>39</v>
      </c>
      <c r="D403" t="s">
        <v>115</v>
      </c>
      <c r="E403">
        <v>444</v>
      </c>
      <c r="F403" s="1"/>
    </row>
    <row r="404" spans="1:6" s="9" customFormat="1" x14ac:dyDescent="0.2">
      <c r="A404" t="s">
        <v>436</v>
      </c>
      <c r="B404" t="s">
        <v>16</v>
      </c>
      <c r="C404" t="s">
        <v>39</v>
      </c>
      <c r="D404" t="s">
        <v>116</v>
      </c>
      <c r="E404">
        <v>632</v>
      </c>
      <c r="F404" s="1"/>
    </row>
    <row r="405" spans="1:6" s="9" customFormat="1" x14ac:dyDescent="0.2">
      <c r="A405" t="s">
        <v>437</v>
      </c>
      <c r="B405" t="s">
        <v>16</v>
      </c>
      <c r="C405" t="s">
        <v>39</v>
      </c>
      <c r="D405" t="s">
        <v>117</v>
      </c>
      <c r="E405">
        <v>729</v>
      </c>
      <c r="F405" s="1"/>
    </row>
    <row r="406" spans="1:6" s="9" customFormat="1" x14ac:dyDescent="0.2">
      <c r="A406" t="s">
        <v>438</v>
      </c>
      <c r="B406" t="s">
        <v>16</v>
      </c>
      <c r="C406" t="s">
        <v>39</v>
      </c>
      <c r="D406" t="s">
        <v>118</v>
      </c>
      <c r="E406">
        <v>765</v>
      </c>
      <c r="F406" s="1"/>
    </row>
    <row r="407" spans="1:6" s="9" customFormat="1" x14ac:dyDescent="0.2">
      <c r="A407" t="s">
        <v>439</v>
      </c>
      <c r="B407" t="s">
        <v>16</v>
      </c>
      <c r="C407" t="s">
        <v>39</v>
      </c>
      <c r="D407" t="s">
        <v>119</v>
      </c>
      <c r="E407">
        <v>465</v>
      </c>
      <c r="F407" s="1"/>
    </row>
    <row r="408" spans="1:6" s="9" customFormat="1" x14ac:dyDescent="0.2">
      <c r="A408" t="s">
        <v>440</v>
      </c>
      <c r="B408" t="s">
        <v>16</v>
      </c>
      <c r="C408" t="s">
        <v>39</v>
      </c>
      <c r="D408" t="s">
        <v>120</v>
      </c>
      <c r="E408">
        <v>687</v>
      </c>
      <c r="F408" s="1"/>
    </row>
    <row r="409" spans="1:6" s="9" customFormat="1" x14ac:dyDescent="0.2">
      <c r="A409" t="s">
        <v>441</v>
      </c>
      <c r="B409" t="s">
        <v>16</v>
      </c>
      <c r="C409" t="s">
        <v>39</v>
      </c>
      <c r="D409" t="s">
        <v>121</v>
      </c>
      <c r="E409">
        <v>534</v>
      </c>
      <c r="F409" s="1"/>
    </row>
    <row r="410" spans="1:6" s="9" customFormat="1" x14ac:dyDescent="0.2">
      <c r="A410" t="s">
        <v>442</v>
      </c>
      <c r="B410" t="s">
        <v>16</v>
      </c>
      <c r="C410" t="s">
        <v>39</v>
      </c>
      <c r="D410" t="s">
        <v>122</v>
      </c>
      <c r="E410">
        <v>642</v>
      </c>
      <c r="F410" s="1"/>
    </row>
    <row r="411" spans="1:6" s="9" customFormat="1" x14ac:dyDescent="0.2">
      <c r="A411" t="s">
        <v>443</v>
      </c>
      <c r="B411" t="s">
        <v>16</v>
      </c>
      <c r="C411" t="s">
        <v>40</v>
      </c>
      <c r="D411" t="s">
        <v>104</v>
      </c>
      <c r="E411">
        <v>514</v>
      </c>
      <c r="F411" s="1"/>
    </row>
    <row r="412" spans="1:6" s="9" customFormat="1" x14ac:dyDescent="0.2">
      <c r="A412" t="s">
        <v>444</v>
      </c>
      <c r="B412" t="s">
        <v>16</v>
      </c>
      <c r="C412" t="s">
        <v>40</v>
      </c>
      <c r="D412" t="s">
        <v>105</v>
      </c>
      <c r="E412">
        <v>333</v>
      </c>
      <c r="F412" s="1"/>
    </row>
    <row r="413" spans="1:6" s="9" customFormat="1" x14ac:dyDescent="0.2">
      <c r="A413" t="s">
        <v>445</v>
      </c>
      <c r="B413" t="s">
        <v>16</v>
      </c>
      <c r="C413" t="s">
        <v>40</v>
      </c>
      <c r="D413" t="s">
        <v>106</v>
      </c>
      <c r="E413">
        <v>637</v>
      </c>
      <c r="F413" s="1"/>
    </row>
    <row r="414" spans="1:6" s="9" customFormat="1" x14ac:dyDescent="0.2">
      <c r="A414" t="s">
        <v>446</v>
      </c>
      <c r="B414" t="s">
        <v>16</v>
      </c>
      <c r="C414" t="s">
        <v>40</v>
      </c>
      <c r="D414" t="s">
        <v>107</v>
      </c>
      <c r="E414">
        <v>564</v>
      </c>
      <c r="F414" s="1"/>
    </row>
    <row r="415" spans="1:6" s="9" customFormat="1" x14ac:dyDescent="0.2">
      <c r="A415" t="s">
        <v>447</v>
      </c>
      <c r="B415" t="s">
        <v>16</v>
      </c>
      <c r="C415" t="s">
        <v>40</v>
      </c>
      <c r="D415" t="s">
        <v>108</v>
      </c>
      <c r="E415">
        <v>1323</v>
      </c>
      <c r="F415" s="1"/>
    </row>
    <row r="416" spans="1:6" s="9" customFormat="1" x14ac:dyDescent="0.2">
      <c r="A416" t="s">
        <v>448</v>
      </c>
      <c r="B416" t="s">
        <v>16</v>
      </c>
      <c r="C416" t="s">
        <v>40</v>
      </c>
      <c r="D416" t="s">
        <v>109</v>
      </c>
      <c r="E416">
        <v>1017</v>
      </c>
      <c r="F416" s="1"/>
    </row>
    <row r="417" spans="1:6" s="9" customFormat="1" x14ac:dyDescent="0.2">
      <c r="A417" t="s">
        <v>449</v>
      </c>
      <c r="B417" t="s">
        <v>16</v>
      </c>
      <c r="C417" t="s">
        <v>40</v>
      </c>
      <c r="D417" t="s">
        <v>110</v>
      </c>
      <c r="E417">
        <v>1469</v>
      </c>
      <c r="F417" s="1"/>
    </row>
    <row r="418" spans="1:6" s="9" customFormat="1" x14ac:dyDescent="0.2">
      <c r="A418" t="s">
        <v>450</v>
      </c>
      <c r="B418" t="s">
        <v>16</v>
      </c>
      <c r="C418" t="s">
        <v>40</v>
      </c>
      <c r="D418" t="s">
        <v>111</v>
      </c>
      <c r="E418">
        <v>271</v>
      </c>
      <c r="F418" s="1"/>
    </row>
    <row r="419" spans="1:6" s="9" customFormat="1" x14ac:dyDescent="0.2">
      <c r="A419" t="s">
        <v>451</v>
      </c>
      <c r="B419" t="s">
        <v>16</v>
      </c>
      <c r="C419" t="s">
        <v>40</v>
      </c>
      <c r="D419" t="s">
        <v>112</v>
      </c>
      <c r="E419">
        <v>443</v>
      </c>
      <c r="F419" s="1"/>
    </row>
    <row r="420" spans="1:6" s="9" customFormat="1" x14ac:dyDescent="0.2">
      <c r="A420" t="s">
        <v>452</v>
      </c>
      <c r="B420" t="s">
        <v>16</v>
      </c>
      <c r="C420" t="s">
        <v>40</v>
      </c>
      <c r="D420" t="s">
        <v>113</v>
      </c>
      <c r="E420">
        <v>716</v>
      </c>
      <c r="F420" s="1"/>
    </row>
    <row r="421" spans="1:6" s="9" customFormat="1" x14ac:dyDescent="0.2">
      <c r="A421" t="s">
        <v>453</v>
      </c>
      <c r="B421" t="s">
        <v>16</v>
      </c>
      <c r="C421" t="s">
        <v>40</v>
      </c>
      <c r="D421" t="s">
        <v>114</v>
      </c>
      <c r="E421">
        <v>414</v>
      </c>
      <c r="F421" s="1"/>
    </row>
    <row r="422" spans="1:6" s="9" customFormat="1" x14ac:dyDescent="0.2">
      <c r="A422" t="s">
        <v>454</v>
      </c>
      <c r="B422" t="s">
        <v>16</v>
      </c>
      <c r="C422" t="s">
        <v>40</v>
      </c>
      <c r="D422" t="s">
        <v>115</v>
      </c>
      <c r="E422">
        <v>460</v>
      </c>
      <c r="F422" s="1"/>
    </row>
    <row r="423" spans="1:6" s="9" customFormat="1" x14ac:dyDescent="0.2">
      <c r="A423" t="s">
        <v>455</v>
      </c>
      <c r="B423" t="s">
        <v>16</v>
      </c>
      <c r="C423" t="s">
        <v>40</v>
      </c>
      <c r="D423" t="s">
        <v>116</v>
      </c>
      <c r="E423">
        <v>571</v>
      </c>
      <c r="F423" s="1"/>
    </row>
    <row r="424" spans="1:6" s="9" customFormat="1" x14ac:dyDescent="0.2">
      <c r="A424" t="s">
        <v>456</v>
      </c>
      <c r="B424" t="s">
        <v>16</v>
      </c>
      <c r="C424" t="s">
        <v>40</v>
      </c>
      <c r="D424" t="s">
        <v>117</v>
      </c>
      <c r="E424">
        <v>655</v>
      </c>
      <c r="F424" s="1"/>
    </row>
    <row r="425" spans="1:6" s="9" customFormat="1" x14ac:dyDescent="0.2">
      <c r="A425" t="s">
        <v>457</v>
      </c>
      <c r="B425" t="s">
        <v>16</v>
      </c>
      <c r="C425" t="s">
        <v>40</v>
      </c>
      <c r="D425" t="s">
        <v>118</v>
      </c>
      <c r="E425">
        <v>824</v>
      </c>
      <c r="F425" s="1"/>
    </row>
    <row r="426" spans="1:6" s="9" customFormat="1" x14ac:dyDescent="0.2">
      <c r="A426" t="s">
        <v>458</v>
      </c>
      <c r="B426" t="s">
        <v>16</v>
      </c>
      <c r="C426" t="s">
        <v>40</v>
      </c>
      <c r="D426" t="s">
        <v>119</v>
      </c>
      <c r="E426">
        <v>459</v>
      </c>
      <c r="F426" s="1"/>
    </row>
    <row r="427" spans="1:6" s="9" customFormat="1" x14ac:dyDescent="0.2">
      <c r="A427" t="s">
        <v>459</v>
      </c>
      <c r="B427" t="s">
        <v>16</v>
      </c>
      <c r="C427" t="s">
        <v>40</v>
      </c>
      <c r="D427" t="s">
        <v>120</v>
      </c>
      <c r="E427">
        <v>667</v>
      </c>
      <c r="F427" s="1"/>
    </row>
    <row r="428" spans="1:6" s="9" customFormat="1" x14ac:dyDescent="0.2">
      <c r="A428" t="s">
        <v>460</v>
      </c>
      <c r="B428" t="s">
        <v>16</v>
      </c>
      <c r="C428" t="s">
        <v>40</v>
      </c>
      <c r="D428" t="s">
        <v>121</v>
      </c>
      <c r="E428">
        <v>585</v>
      </c>
      <c r="F428" s="1"/>
    </row>
    <row r="429" spans="1:6" s="9" customFormat="1" x14ac:dyDescent="0.2">
      <c r="A429" t="s">
        <v>461</v>
      </c>
      <c r="B429" t="s">
        <v>16</v>
      </c>
      <c r="C429" t="s">
        <v>40</v>
      </c>
      <c r="D429" t="s">
        <v>122</v>
      </c>
      <c r="E429">
        <v>569</v>
      </c>
      <c r="F429" s="1"/>
    </row>
    <row r="430" spans="1:6" s="9" customFormat="1" x14ac:dyDescent="0.2">
      <c r="A430" t="s">
        <v>462</v>
      </c>
      <c r="B430" t="s">
        <v>16</v>
      </c>
      <c r="C430" t="s">
        <v>41</v>
      </c>
      <c r="D430" t="s">
        <v>104</v>
      </c>
      <c r="E430">
        <v>565</v>
      </c>
      <c r="F430" s="1"/>
    </row>
    <row r="431" spans="1:6" s="9" customFormat="1" x14ac:dyDescent="0.2">
      <c r="A431" t="s">
        <v>463</v>
      </c>
      <c r="B431" t="s">
        <v>16</v>
      </c>
      <c r="C431" t="s">
        <v>41</v>
      </c>
      <c r="D431" t="s">
        <v>105</v>
      </c>
      <c r="E431">
        <v>376</v>
      </c>
      <c r="F431" s="1"/>
    </row>
    <row r="432" spans="1:6" s="9" customFormat="1" x14ac:dyDescent="0.2">
      <c r="A432" t="s">
        <v>464</v>
      </c>
      <c r="B432" t="s">
        <v>16</v>
      </c>
      <c r="C432" t="s">
        <v>41</v>
      </c>
      <c r="D432" t="s">
        <v>106</v>
      </c>
      <c r="E432">
        <v>706</v>
      </c>
      <c r="F432" s="1"/>
    </row>
    <row r="433" spans="1:6" s="9" customFormat="1" x14ac:dyDescent="0.2">
      <c r="A433" t="s">
        <v>465</v>
      </c>
      <c r="B433" t="s">
        <v>16</v>
      </c>
      <c r="C433" t="s">
        <v>41</v>
      </c>
      <c r="D433" t="s">
        <v>107</v>
      </c>
      <c r="E433">
        <v>550</v>
      </c>
      <c r="F433" s="1"/>
    </row>
    <row r="434" spans="1:6" s="9" customFormat="1" x14ac:dyDescent="0.2">
      <c r="A434" t="s">
        <v>466</v>
      </c>
      <c r="B434" t="s">
        <v>16</v>
      </c>
      <c r="C434" t="s">
        <v>41</v>
      </c>
      <c r="D434" t="s">
        <v>108</v>
      </c>
      <c r="E434">
        <v>1380</v>
      </c>
      <c r="F434" s="1"/>
    </row>
    <row r="435" spans="1:6" s="9" customFormat="1" x14ac:dyDescent="0.2">
      <c r="A435" t="s">
        <v>467</v>
      </c>
      <c r="B435" t="s">
        <v>16</v>
      </c>
      <c r="C435" t="s">
        <v>41</v>
      </c>
      <c r="D435" t="s">
        <v>109</v>
      </c>
      <c r="E435">
        <v>1035</v>
      </c>
      <c r="F435" s="1"/>
    </row>
    <row r="436" spans="1:6" s="9" customFormat="1" x14ac:dyDescent="0.2">
      <c r="A436" t="s">
        <v>468</v>
      </c>
      <c r="B436" t="s">
        <v>16</v>
      </c>
      <c r="C436" t="s">
        <v>41</v>
      </c>
      <c r="D436" t="s">
        <v>110</v>
      </c>
      <c r="E436">
        <v>1623</v>
      </c>
      <c r="F436" s="1"/>
    </row>
    <row r="437" spans="1:6" s="9" customFormat="1" x14ac:dyDescent="0.2">
      <c r="A437" t="s">
        <v>469</v>
      </c>
      <c r="B437" t="s">
        <v>16</v>
      </c>
      <c r="C437" t="s">
        <v>41</v>
      </c>
      <c r="D437" t="s">
        <v>111</v>
      </c>
      <c r="E437">
        <v>334</v>
      </c>
      <c r="F437" s="1"/>
    </row>
    <row r="438" spans="1:6" s="9" customFormat="1" x14ac:dyDescent="0.2">
      <c r="A438" t="s">
        <v>470</v>
      </c>
      <c r="B438" t="s">
        <v>16</v>
      </c>
      <c r="C438" t="s">
        <v>41</v>
      </c>
      <c r="D438" t="s">
        <v>112</v>
      </c>
      <c r="E438">
        <v>495</v>
      </c>
      <c r="F438" s="1"/>
    </row>
    <row r="439" spans="1:6" s="9" customFormat="1" x14ac:dyDescent="0.2">
      <c r="A439" t="s">
        <v>471</v>
      </c>
      <c r="B439" t="s">
        <v>16</v>
      </c>
      <c r="C439" t="s">
        <v>41</v>
      </c>
      <c r="D439" t="s">
        <v>113</v>
      </c>
      <c r="E439">
        <v>758</v>
      </c>
      <c r="F439" s="1"/>
    </row>
    <row r="440" spans="1:6" s="9" customFormat="1" x14ac:dyDescent="0.2">
      <c r="A440" t="s">
        <v>472</v>
      </c>
      <c r="B440" t="s">
        <v>16</v>
      </c>
      <c r="C440" t="s">
        <v>41</v>
      </c>
      <c r="D440" t="s">
        <v>114</v>
      </c>
      <c r="E440">
        <v>481</v>
      </c>
      <c r="F440" s="1"/>
    </row>
    <row r="441" spans="1:6" s="9" customFormat="1" x14ac:dyDescent="0.2">
      <c r="A441" t="s">
        <v>473</v>
      </c>
      <c r="B441" t="s">
        <v>16</v>
      </c>
      <c r="C441" t="s">
        <v>41</v>
      </c>
      <c r="D441" t="s">
        <v>115</v>
      </c>
      <c r="E441">
        <v>490</v>
      </c>
      <c r="F441" s="1"/>
    </row>
    <row r="442" spans="1:6" s="9" customFormat="1" x14ac:dyDescent="0.2">
      <c r="A442" t="s">
        <v>474</v>
      </c>
      <c r="B442" t="s">
        <v>16</v>
      </c>
      <c r="C442" t="s">
        <v>41</v>
      </c>
      <c r="D442" t="s">
        <v>116</v>
      </c>
      <c r="E442">
        <v>629</v>
      </c>
      <c r="F442" s="1"/>
    </row>
    <row r="443" spans="1:6" s="9" customFormat="1" x14ac:dyDescent="0.2">
      <c r="A443" t="s">
        <v>475</v>
      </c>
      <c r="B443" t="s">
        <v>16</v>
      </c>
      <c r="C443" t="s">
        <v>41</v>
      </c>
      <c r="D443" t="s">
        <v>117</v>
      </c>
      <c r="E443">
        <v>698</v>
      </c>
      <c r="F443" s="1"/>
    </row>
    <row r="444" spans="1:6" s="9" customFormat="1" x14ac:dyDescent="0.2">
      <c r="A444" t="s">
        <v>476</v>
      </c>
      <c r="B444" t="s">
        <v>16</v>
      </c>
      <c r="C444" t="s">
        <v>41</v>
      </c>
      <c r="D444" t="s">
        <v>118</v>
      </c>
      <c r="E444">
        <v>904</v>
      </c>
      <c r="F444" s="1"/>
    </row>
    <row r="445" spans="1:6" s="9" customFormat="1" x14ac:dyDescent="0.2">
      <c r="A445" t="s">
        <v>477</v>
      </c>
      <c r="B445" t="s">
        <v>16</v>
      </c>
      <c r="C445" t="s">
        <v>41</v>
      </c>
      <c r="D445" t="s">
        <v>119</v>
      </c>
      <c r="E445">
        <v>415</v>
      </c>
      <c r="F445" s="1"/>
    </row>
    <row r="446" spans="1:6" s="9" customFormat="1" x14ac:dyDescent="0.2">
      <c r="A446" t="s">
        <v>478</v>
      </c>
      <c r="B446" t="s">
        <v>16</v>
      </c>
      <c r="C446" t="s">
        <v>41</v>
      </c>
      <c r="D446" t="s">
        <v>120</v>
      </c>
      <c r="E446">
        <v>740</v>
      </c>
      <c r="F446" s="1"/>
    </row>
    <row r="447" spans="1:6" s="9" customFormat="1" x14ac:dyDescent="0.2">
      <c r="A447" t="s">
        <v>479</v>
      </c>
      <c r="B447" t="s">
        <v>16</v>
      </c>
      <c r="C447" t="s">
        <v>41</v>
      </c>
      <c r="D447" t="s">
        <v>121</v>
      </c>
      <c r="E447">
        <v>645</v>
      </c>
      <c r="F447" s="1"/>
    </row>
    <row r="448" spans="1:6" s="9" customFormat="1" x14ac:dyDescent="0.2">
      <c r="A448" t="s">
        <v>480</v>
      </c>
      <c r="B448" t="s">
        <v>16</v>
      </c>
      <c r="C448" t="s">
        <v>41</v>
      </c>
      <c r="D448" t="s">
        <v>122</v>
      </c>
      <c r="E448">
        <v>685</v>
      </c>
      <c r="F448" s="1"/>
    </row>
    <row r="449" spans="1:6" s="9" customFormat="1" x14ac:dyDescent="0.2">
      <c r="A449" t="s">
        <v>481</v>
      </c>
      <c r="B449" t="s">
        <v>16</v>
      </c>
      <c r="C449" t="s">
        <v>69</v>
      </c>
      <c r="D449" t="s">
        <v>104</v>
      </c>
      <c r="E449">
        <v>560</v>
      </c>
      <c r="F449" s="1"/>
    </row>
    <row r="450" spans="1:6" s="9" customFormat="1" x14ac:dyDescent="0.2">
      <c r="A450" t="s">
        <v>482</v>
      </c>
      <c r="B450" t="s">
        <v>16</v>
      </c>
      <c r="C450" t="s">
        <v>69</v>
      </c>
      <c r="D450" t="s">
        <v>105</v>
      </c>
      <c r="E450">
        <v>335</v>
      </c>
      <c r="F450" s="1"/>
    </row>
    <row r="451" spans="1:6" s="9" customFormat="1" x14ac:dyDescent="0.2">
      <c r="A451" t="s">
        <v>483</v>
      </c>
      <c r="B451" t="s">
        <v>16</v>
      </c>
      <c r="C451" t="s">
        <v>69</v>
      </c>
      <c r="D451" t="s">
        <v>106</v>
      </c>
      <c r="E451">
        <v>716</v>
      </c>
      <c r="F451" s="1"/>
    </row>
    <row r="452" spans="1:6" s="9" customFormat="1" x14ac:dyDescent="0.2">
      <c r="A452" t="s">
        <v>484</v>
      </c>
      <c r="B452" t="s">
        <v>16</v>
      </c>
      <c r="C452" t="s">
        <v>69</v>
      </c>
      <c r="D452" t="s">
        <v>107</v>
      </c>
      <c r="E452">
        <v>613</v>
      </c>
      <c r="F452" s="1"/>
    </row>
    <row r="453" spans="1:6" s="9" customFormat="1" x14ac:dyDescent="0.2">
      <c r="A453" t="s">
        <v>485</v>
      </c>
      <c r="B453" t="s">
        <v>16</v>
      </c>
      <c r="C453" t="s">
        <v>69</v>
      </c>
      <c r="D453" t="s">
        <v>108</v>
      </c>
      <c r="E453">
        <v>1357</v>
      </c>
      <c r="F453" s="1"/>
    </row>
    <row r="454" spans="1:6" s="9" customFormat="1" x14ac:dyDescent="0.2">
      <c r="A454" t="s">
        <v>486</v>
      </c>
      <c r="B454" t="s">
        <v>16</v>
      </c>
      <c r="C454" t="s">
        <v>69</v>
      </c>
      <c r="D454" t="s">
        <v>109</v>
      </c>
      <c r="E454">
        <v>1058</v>
      </c>
      <c r="F454" s="1"/>
    </row>
    <row r="455" spans="1:6" s="9" customFormat="1" x14ac:dyDescent="0.2">
      <c r="A455" t="s">
        <v>487</v>
      </c>
      <c r="B455" t="s">
        <v>16</v>
      </c>
      <c r="C455" t="s">
        <v>69</v>
      </c>
      <c r="D455" t="s">
        <v>110</v>
      </c>
      <c r="E455">
        <v>1505</v>
      </c>
      <c r="F455" s="1"/>
    </row>
    <row r="456" spans="1:6" s="9" customFormat="1" x14ac:dyDescent="0.2">
      <c r="A456" t="s">
        <v>488</v>
      </c>
      <c r="B456" t="s">
        <v>16</v>
      </c>
      <c r="C456" t="s">
        <v>69</v>
      </c>
      <c r="D456" t="s">
        <v>111</v>
      </c>
      <c r="E456">
        <v>330</v>
      </c>
      <c r="F456" s="1"/>
    </row>
    <row r="457" spans="1:6" s="9" customFormat="1" x14ac:dyDescent="0.2">
      <c r="A457" t="s">
        <v>489</v>
      </c>
      <c r="B457" t="s">
        <v>16</v>
      </c>
      <c r="C457" t="s">
        <v>69</v>
      </c>
      <c r="D457" t="s">
        <v>112</v>
      </c>
      <c r="E457">
        <v>492</v>
      </c>
      <c r="F457" s="1"/>
    </row>
    <row r="458" spans="1:6" s="9" customFormat="1" x14ac:dyDescent="0.2">
      <c r="A458" t="s">
        <v>490</v>
      </c>
      <c r="B458" t="s">
        <v>16</v>
      </c>
      <c r="C458" t="s">
        <v>69</v>
      </c>
      <c r="D458" t="s">
        <v>113</v>
      </c>
      <c r="E458">
        <v>740</v>
      </c>
      <c r="F458" s="1"/>
    </row>
    <row r="459" spans="1:6" s="9" customFormat="1" x14ac:dyDescent="0.2">
      <c r="A459" t="s">
        <v>491</v>
      </c>
      <c r="B459" t="s">
        <v>16</v>
      </c>
      <c r="C459" t="s">
        <v>69</v>
      </c>
      <c r="D459" t="s">
        <v>114</v>
      </c>
      <c r="E459">
        <v>470</v>
      </c>
      <c r="F459" s="1"/>
    </row>
    <row r="460" spans="1:6" s="9" customFormat="1" x14ac:dyDescent="0.2">
      <c r="A460" t="s">
        <v>492</v>
      </c>
      <c r="B460" t="s">
        <v>16</v>
      </c>
      <c r="C460" t="s">
        <v>69</v>
      </c>
      <c r="D460" t="s">
        <v>115</v>
      </c>
      <c r="E460">
        <v>452</v>
      </c>
      <c r="F460" s="1"/>
    </row>
    <row r="461" spans="1:6" s="9" customFormat="1" x14ac:dyDescent="0.2">
      <c r="A461" t="s">
        <v>493</v>
      </c>
      <c r="B461" t="s">
        <v>16</v>
      </c>
      <c r="C461" t="s">
        <v>69</v>
      </c>
      <c r="D461" t="s">
        <v>116</v>
      </c>
      <c r="E461">
        <v>652</v>
      </c>
      <c r="F461" s="1"/>
    </row>
    <row r="462" spans="1:6" s="9" customFormat="1" x14ac:dyDescent="0.2">
      <c r="A462" t="s">
        <v>494</v>
      </c>
      <c r="B462" t="s">
        <v>16</v>
      </c>
      <c r="C462" t="s">
        <v>69</v>
      </c>
      <c r="D462" t="s">
        <v>117</v>
      </c>
      <c r="E462">
        <v>624</v>
      </c>
      <c r="F462" s="1"/>
    </row>
    <row r="463" spans="1:6" s="9" customFormat="1" x14ac:dyDescent="0.2">
      <c r="A463" t="s">
        <v>495</v>
      </c>
      <c r="B463" t="s">
        <v>16</v>
      </c>
      <c r="C463" t="s">
        <v>69</v>
      </c>
      <c r="D463" t="s">
        <v>118</v>
      </c>
      <c r="E463">
        <v>892</v>
      </c>
      <c r="F463" s="1"/>
    </row>
    <row r="464" spans="1:6" s="9" customFormat="1" x14ac:dyDescent="0.2">
      <c r="A464" t="s">
        <v>496</v>
      </c>
      <c r="B464" t="s">
        <v>16</v>
      </c>
      <c r="C464" t="s">
        <v>69</v>
      </c>
      <c r="D464" t="s">
        <v>119</v>
      </c>
      <c r="E464">
        <v>478</v>
      </c>
      <c r="F464" s="1"/>
    </row>
    <row r="465" spans="1:6" s="9" customFormat="1" x14ac:dyDescent="0.2">
      <c r="A465" t="s">
        <v>497</v>
      </c>
      <c r="B465" t="s">
        <v>16</v>
      </c>
      <c r="C465" t="s">
        <v>69</v>
      </c>
      <c r="D465" t="s">
        <v>120</v>
      </c>
      <c r="E465">
        <v>670</v>
      </c>
      <c r="F465" s="1"/>
    </row>
    <row r="466" spans="1:6" s="9" customFormat="1" x14ac:dyDescent="0.2">
      <c r="A466" t="s">
        <v>498</v>
      </c>
      <c r="B466" t="s">
        <v>16</v>
      </c>
      <c r="C466" t="s">
        <v>69</v>
      </c>
      <c r="D466" t="s">
        <v>121</v>
      </c>
      <c r="E466">
        <v>575</v>
      </c>
      <c r="F466" s="1"/>
    </row>
    <row r="467" spans="1:6" s="9" customFormat="1" x14ac:dyDescent="0.2">
      <c r="A467" t="s">
        <v>499</v>
      </c>
      <c r="B467" t="s">
        <v>16</v>
      </c>
      <c r="C467" t="s">
        <v>69</v>
      </c>
      <c r="D467" t="s">
        <v>122</v>
      </c>
      <c r="E467">
        <v>669</v>
      </c>
      <c r="F467" s="1"/>
    </row>
    <row r="468" spans="1:6" s="9" customFormat="1" x14ac:dyDescent="0.2">
      <c r="A468" t="s">
        <v>500</v>
      </c>
      <c r="B468" t="s">
        <v>16</v>
      </c>
      <c r="C468" t="s">
        <v>74</v>
      </c>
      <c r="D468" t="s">
        <v>104</v>
      </c>
      <c r="E468">
        <v>541</v>
      </c>
      <c r="F468" s="1"/>
    </row>
    <row r="469" spans="1:6" s="9" customFormat="1" x14ac:dyDescent="0.2">
      <c r="A469" t="s">
        <v>501</v>
      </c>
      <c r="B469" t="s">
        <v>16</v>
      </c>
      <c r="C469" t="s">
        <v>74</v>
      </c>
      <c r="D469" t="s">
        <v>105</v>
      </c>
      <c r="E469">
        <v>357</v>
      </c>
      <c r="F469" s="1"/>
    </row>
    <row r="470" spans="1:6" s="9" customFormat="1" x14ac:dyDescent="0.2">
      <c r="A470" t="s">
        <v>502</v>
      </c>
      <c r="B470" t="s">
        <v>16</v>
      </c>
      <c r="C470" t="s">
        <v>74</v>
      </c>
      <c r="D470" t="s">
        <v>106</v>
      </c>
      <c r="E470">
        <v>668</v>
      </c>
      <c r="F470" s="1"/>
    </row>
    <row r="471" spans="1:6" s="9" customFormat="1" x14ac:dyDescent="0.2">
      <c r="A471" t="s">
        <v>503</v>
      </c>
      <c r="B471" t="s">
        <v>16</v>
      </c>
      <c r="C471" t="s">
        <v>74</v>
      </c>
      <c r="D471" t="s">
        <v>107</v>
      </c>
      <c r="E471">
        <v>524</v>
      </c>
      <c r="F471" s="1"/>
    </row>
    <row r="472" spans="1:6" s="9" customFormat="1" x14ac:dyDescent="0.2">
      <c r="A472" t="s">
        <v>504</v>
      </c>
      <c r="B472" t="s">
        <v>16</v>
      </c>
      <c r="C472" t="s">
        <v>74</v>
      </c>
      <c r="D472" t="s">
        <v>108</v>
      </c>
      <c r="E472">
        <v>1430</v>
      </c>
      <c r="F472" s="1"/>
    </row>
    <row r="473" spans="1:6" s="9" customFormat="1" x14ac:dyDescent="0.2">
      <c r="A473" t="s">
        <v>505</v>
      </c>
      <c r="B473" t="s">
        <v>16</v>
      </c>
      <c r="C473" t="s">
        <v>74</v>
      </c>
      <c r="D473" t="s">
        <v>109</v>
      </c>
      <c r="E473">
        <v>982</v>
      </c>
      <c r="F473" s="1"/>
    </row>
    <row r="474" spans="1:6" s="9" customFormat="1" x14ac:dyDescent="0.2">
      <c r="A474" t="s">
        <v>506</v>
      </c>
      <c r="B474" t="s">
        <v>16</v>
      </c>
      <c r="C474" t="s">
        <v>74</v>
      </c>
      <c r="D474" t="s">
        <v>110</v>
      </c>
      <c r="E474">
        <v>1459</v>
      </c>
      <c r="F474" s="1"/>
    </row>
    <row r="475" spans="1:6" s="9" customFormat="1" x14ac:dyDescent="0.2">
      <c r="A475" t="s">
        <v>507</v>
      </c>
      <c r="B475" t="s">
        <v>16</v>
      </c>
      <c r="C475" t="s">
        <v>74</v>
      </c>
      <c r="D475" t="s">
        <v>111</v>
      </c>
      <c r="E475">
        <v>331</v>
      </c>
      <c r="F475" s="1"/>
    </row>
    <row r="476" spans="1:6" s="9" customFormat="1" x14ac:dyDescent="0.2">
      <c r="A476" t="s">
        <v>508</v>
      </c>
      <c r="B476" t="s">
        <v>16</v>
      </c>
      <c r="C476" t="s">
        <v>74</v>
      </c>
      <c r="D476" t="s">
        <v>112</v>
      </c>
      <c r="E476">
        <v>450</v>
      </c>
      <c r="F476" s="1"/>
    </row>
    <row r="477" spans="1:6" s="9" customFormat="1" x14ac:dyDescent="0.2">
      <c r="A477" t="s">
        <v>509</v>
      </c>
      <c r="B477" t="s">
        <v>16</v>
      </c>
      <c r="C477" t="s">
        <v>74</v>
      </c>
      <c r="D477" t="s">
        <v>113</v>
      </c>
      <c r="E477">
        <v>717</v>
      </c>
      <c r="F477" s="1"/>
    </row>
    <row r="478" spans="1:6" s="9" customFormat="1" x14ac:dyDescent="0.2">
      <c r="A478" t="s">
        <v>510</v>
      </c>
      <c r="B478" t="s">
        <v>16</v>
      </c>
      <c r="C478" t="s">
        <v>74</v>
      </c>
      <c r="D478" t="s">
        <v>114</v>
      </c>
      <c r="E478">
        <v>491</v>
      </c>
      <c r="F478" s="1"/>
    </row>
    <row r="479" spans="1:6" s="9" customFormat="1" x14ac:dyDescent="0.2">
      <c r="A479" t="s">
        <v>511</v>
      </c>
      <c r="B479" t="s">
        <v>16</v>
      </c>
      <c r="C479" t="s">
        <v>74</v>
      </c>
      <c r="D479" t="s">
        <v>115</v>
      </c>
      <c r="E479">
        <v>469</v>
      </c>
      <c r="F479" s="1"/>
    </row>
    <row r="480" spans="1:6" s="9" customFormat="1" x14ac:dyDescent="0.2">
      <c r="A480" t="s">
        <v>512</v>
      </c>
      <c r="B480" t="s">
        <v>16</v>
      </c>
      <c r="C480" t="s">
        <v>74</v>
      </c>
      <c r="D480" t="s">
        <v>116</v>
      </c>
      <c r="E480">
        <v>643</v>
      </c>
      <c r="F480" s="1"/>
    </row>
    <row r="481" spans="1:6" s="9" customFormat="1" x14ac:dyDescent="0.2">
      <c r="A481" t="s">
        <v>513</v>
      </c>
      <c r="B481" t="s">
        <v>16</v>
      </c>
      <c r="C481" t="s">
        <v>74</v>
      </c>
      <c r="D481" t="s">
        <v>117</v>
      </c>
      <c r="E481">
        <v>655</v>
      </c>
      <c r="F481" s="1"/>
    </row>
    <row r="482" spans="1:6" s="9" customFormat="1" x14ac:dyDescent="0.2">
      <c r="A482" t="s">
        <v>514</v>
      </c>
      <c r="B482" t="s">
        <v>16</v>
      </c>
      <c r="C482" t="s">
        <v>74</v>
      </c>
      <c r="D482" t="s">
        <v>118</v>
      </c>
      <c r="E482">
        <v>818</v>
      </c>
      <c r="F482" s="1"/>
    </row>
    <row r="483" spans="1:6" s="9" customFormat="1" x14ac:dyDescent="0.2">
      <c r="A483" t="s">
        <v>515</v>
      </c>
      <c r="B483" t="s">
        <v>16</v>
      </c>
      <c r="C483" t="s">
        <v>74</v>
      </c>
      <c r="D483" t="s">
        <v>119</v>
      </c>
      <c r="E483">
        <v>442</v>
      </c>
      <c r="F483" s="1"/>
    </row>
    <row r="484" spans="1:6" s="9" customFormat="1" x14ac:dyDescent="0.2">
      <c r="A484" t="s">
        <v>516</v>
      </c>
      <c r="B484" t="s">
        <v>16</v>
      </c>
      <c r="C484" t="s">
        <v>74</v>
      </c>
      <c r="D484" t="s">
        <v>120</v>
      </c>
      <c r="E484">
        <v>700</v>
      </c>
      <c r="F484" s="1"/>
    </row>
    <row r="485" spans="1:6" s="9" customFormat="1" x14ac:dyDescent="0.2">
      <c r="A485" t="s">
        <v>517</v>
      </c>
      <c r="B485" t="s">
        <v>16</v>
      </c>
      <c r="C485" t="s">
        <v>74</v>
      </c>
      <c r="D485" t="s">
        <v>121</v>
      </c>
      <c r="E485">
        <v>577</v>
      </c>
      <c r="F485" s="1"/>
    </row>
    <row r="486" spans="1:6" s="9" customFormat="1" x14ac:dyDescent="0.2">
      <c r="A486" t="s">
        <v>518</v>
      </c>
      <c r="B486" t="s">
        <v>16</v>
      </c>
      <c r="C486" t="s">
        <v>74</v>
      </c>
      <c r="D486" t="s">
        <v>122</v>
      </c>
      <c r="E486">
        <v>635</v>
      </c>
      <c r="F486" s="1"/>
    </row>
    <row r="487" spans="1:6" s="9" customFormat="1" x14ac:dyDescent="0.2">
      <c r="A487" t="s">
        <v>519</v>
      </c>
      <c r="B487" t="s">
        <v>16</v>
      </c>
      <c r="C487" t="s">
        <v>77</v>
      </c>
      <c r="D487" t="s">
        <v>104</v>
      </c>
      <c r="E487">
        <v>560</v>
      </c>
      <c r="F487" s="1"/>
    </row>
    <row r="488" spans="1:6" s="9" customFormat="1" x14ac:dyDescent="0.2">
      <c r="A488" t="s">
        <v>520</v>
      </c>
      <c r="B488" t="s">
        <v>16</v>
      </c>
      <c r="C488" t="s">
        <v>77</v>
      </c>
      <c r="D488" t="s">
        <v>105</v>
      </c>
      <c r="E488">
        <v>362</v>
      </c>
      <c r="F488" s="1"/>
    </row>
    <row r="489" spans="1:6" s="9" customFormat="1" x14ac:dyDescent="0.2">
      <c r="A489" t="s">
        <v>521</v>
      </c>
      <c r="B489" t="s">
        <v>16</v>
      </c>
      <c r="C489" t="s">
        <v>77</v>
      </c>
      <c r="D489" t="s">
        <v>106</v>
      </c>
      <c r="E489">
        <v>670</v>
      </c>
      <c r="F489" s="1"/>
    </row>
    <row r="490" spans="1:6" s="9" customFormat="1" x14ac:dyDescent="0.2">
      <c r="A490" t="s">
        <v>522</v>
      </c>
      <c r="B490" t="s">
        <v>16</v>
      </c>
      <c r="C490" t="s">
        <v>77</v>
      </c>
      <c r="D490" t="s">
        <v>107</v>
      </c>
      <c r="E490">
        <v>488</v>
      </c>
      <c r="F490" s="1"/>
    </row>
    <row r="491" spans="1:6" s="9" customFormat="1" x14ac:dyDescent="0.2">
      <c r="A491" t="s">
        <v>523</v>
      </c>
      <c r="B491" t="s">
        <v>16</v>
      </c>
      <c r="C491" t="s">
        <v>77</v>
      </c>
      <c r="D491" t="s">
        <v>108</v>
      </c>
      <c r="E491">
        <v>1330</v>
      </c>
      <c r="F491" s="1"/>
    </row>
    <row r="492" spans="1:6" s="9" customFormat="1" x14ac:dyDescent="0.2">
      <c r="A492" t="s">
        <v>524</v>
      </c>
      <c r="B492" t="s">
        <v>16</v>
      </c>
      <c r="C492" t="s">
        <v>77</v>
      </c>
      <c r="D492" t="s">
        <v>109</v>
      </c>
      <c r="E492">
        <v>994</v>
      </c>
      <c r="F492" s="1"/>
    </row>
    <row r="493" spans="1:6" s="9" customFormat="1" x14ac:dyDescent="0.2">
      <c r="A493" t="s">
        <v>525</v>
      </c>
      <c r="B493" t="s">
        <v>16</v>
      </c>
      <c r="C493" t="s">
        <v>77</v>
      </c>
      <c r="D493" t="s">
        <v>110</v>
      </c>
      <c r="E493">
        <v>1469</v>
      </c>
      <c r="F493" s="1"/>
    </row>
    <row r="494" spans="1:6" s="9" customFormat="1" x14ac:dyDescent="0.2">
      <c r="A494" t="s">
        <v>526</v>
      </c>
      <c r="B494" t="s">
        <v>16</v>
      </c>
      <c r="C494" t="s">
        <v>77</v>
      </c>
      <c r="D494" t="s">
        <v>111</v>
      </c>
      <c r="E494">
        <v>307</v>
      </c>
      <c r="F494" s="1"/>
    </row>
    <row r="495" spans="1:6" s="9" customFormat="1" x14ac:dyDescent="0.2">
      <c r="A495" t="s">
        <v>527</v>
      </c>
      <c r="B495" t="s">
        <v>16</v>
      </c>
      <c r="C495" t="s">
        <v>77</v>
      </c>
      <c r="D495" t="s">
        <v>112</v>
      </c>
      <c r="E495">
        <v>415</v>
      </c>
      <c r="F495" s="1"/>
    </row>
    <row r="496" spans="1:6" s="9" customFormat="1" x14ac:dyDescent="0.2">
      <c r="A496" t="s">
        <v>528</v>
      </c>
      <c r="B496" t="s">
        <v>16</v>
      </c>
      <c r="C496" t="s">
        <v>77</v>
      </c>
      <c r="D496" t="s">
        <v>113</v>
      </c>
      <c r="E496">
        <v>710</v>
      </c>
      <c r="F496" s="1"/>
    </row>
    <row r="497" spans="1:6" s="9" customFormat="1" x14ac:dyDescent="0.2">
      <c r="A497" t="s">
        <v>529</v>
      </c>
      <c r="B497" t="s">
        <v>16</v>
      </c>
      <c r="C497" t="s">
        <v>77</v>
      </c>
      <c r="D497" t="s">
        <v>114</v>
      </c>
      <c r="E497">
        <v>503</v>
      </c>
      <c r="F497" s="1"/>
    </row>
    <row r="498" spans="1:6" s="9" customFormat="1" x14ac:dyDescent="0.2">
      <c r="A498" t="s">
        <v>530</v>
      </c>
      <c r="B498" t="s">
        <v>16</v>
      </c>
      <c r="C498" t="s">
        <v>77</v>
      </c>
      <c r="D498" t="s">
        <v>115</v>
      </c>
      <c r="E498">
        <v>446</v>
      </c>
      <c r="F498" s="1"/>
    </row>
    <row r="499" spans="1:6" s="9" customFormat="1" x14ac:dyDescent="0.2">
      <c r="A499" t="s">
        <v>531</v>
      </c>
      <c r="B499" t="s">
        <v>16</v>
      </c>
      <c r="C499" t="s">
        <v>77</v>
      </c>
      <c r="D499" t="s">
        <v>116</v>
      </c>
      <c r="E499">
        <v>627</v>
      </c>
      <c r="F499" s="1"/>
    </row>
    <row r="500" spans="1:6" s="9" customFormat="1" x14ac:dyDescent="0.2">
      <c r="A500" t="s">
        <v>532</v>
      </c>
      <c r="B500" t="s">
        <v>16</v>
      </c>
      <c r="C500" t="s">
        <v>77</v>
      </c>
      <c r="D500" t="s">
        <v>117</v>
      </c>
      <c r="E500">
        <v>689</v>
      </c>
      <c r="F500" s="1"/>
    </row>
    <row r="501" spans="1:6" s="9" customFormat="1" x14ac:dyDescent="0.2">
      <c r="A501" t="s">
        <v>533</v>
      </c>
      <c r="B501" t="s">
        <v>16</v>
      </c>
      <c r="C501" t="s">
        <v>77</v>
      </c>
      <c r="D501" t="s">
        <v>118</v>
      </c>
      <c r="E501">
        <v>817</v>
      </c>
      <c r="F501" s="1"/>
    </row>
    <row r="502" spans="1:6" s="9" customFormat="1" x14ac:dyDescent="0.2">
      <c r="A502" t="s">
        <v>534</v>
      </c>
      <c r="B502" t="s">
        <v>16</v>
      </c>
      <c r="C502" t="s">
        <v>77</v>
      </c>
      <c r="D502" t="s">
        <v>119</v>
      </c>
      <c r="E502">
        <v>411</v>
      </c>
      <c r="F502" s="1"/>
    </row>
    <row r="503" spans="1:6" s="9" customFormat="1" x14ac:dyDescent="0.2">
      <c r="A503" t="s">
        <v>535</v>
      </c>
      <c r="B503" t="s">
        <v>16</v>
      </c>
      <c r="C503" t="s">
        <v>77</v>
      </c>
      <c r="D503" t="s">
        <v>120</v>
      </c>
      <c r="E503">
        <v>660</v>
      </c>
      <c r="F503" s="1"/>
    </row>
    <row r="504" spans="1:6" s="9" customFormat="1" x14ac:dyDescent="0.2">
      <c r="A504" t="s">
        <v>536</v>
      </c>
      <c r="B504" t="s">
        <v>16</v>
      </c>
      <c r="C504" t="s">
        <v>77</v>
      </c>
      <c r="D504" t="s">
        <v>121</v>
      </c>
      <c r="E504">
        <v>504</v>
      </c>
      <c r="F504" s="1"/>
    </row>
    <row r="505" spans="1:6" s="9" customFormat="1" x14ac:dyDescent="0.2">
      <c r="A505" t="s">
        <v>537</v>
      </c>
      <c r="B505" t="s">
        <v>16</v>
      </c>
      <c r="C505" t="s">
        <v>77</v>
      </c>
      <c r="D505" t="s">
        <v>122</v>
      </c>
      <c r="E505">
        <v>618</v>
      </c>
      <c r="F505" s="1"/>
    </row>
    <row r="506" spans="1:6" s="9" customFormat="1" x14ac:dyDescent="0.2">
      <c r="A506" t="s">
        <v>538</v>
      </c>
      <c r="B506" t="s">
        <v>16</v>
      </c>
      <c r="C506" t="s">
        <v>81</v>
      </c>
      <c r="D506" t="s">
        <v>104</v>
      </c>
      <c r="E506">
        <v>620</v>
      </c>
      <c r="F506" s="1"/>
    </row>
    <row r="507" spans="1:6" s="9" customFormat="1" x14ac:dyDescent="0.2">
      <c r="A507" t="s">
        <v>539</v>
      </c>
      <c r="B507" t="s">
        <v>16</v>
      </c>
      <c r="C507" t="s">
        <v>81</v>
      </c>
      <c r="D507" t="s">
        <v>105</v>
      </c>
      <c r="E507">
        <v>409</v>
      </c>
      <c r="F507" s="1"/>
    </row>
    <row r="508" spans="1:6" s="9" customFormat="1" x14ac:dyDescent="0.2">
      <c r="A508" t="s">
        <v>540</v>
      </c>
      <c r="B508" t="s">
        <v>16</v>
      </c>
      <c r="C508" t="s">
        <v>81</v>
      </c>
      <c r="D508" t="s">
        <v>106</v>
      </c>
      <c r="E508">
        <v>705</v>
      </c>
      <c r="F508" s="1"/>
    </row>
    <row r="509" spans="1:6" s="9" customFormat="1" x14ac:dyDescent="0.2">
      <c r="A509" t="s">
        <v>541</v>
      </c>
      <c r="B509" t="s">
        <v>16</v>
      </c>
      <c r="C509" t="s">
        <v>81</v>
      </c>
      <c r="D509" t="s">
        <v>107</v>
      </c>
      <c r="E509">
        <v>571</v>
      </c>
      <c r="F509" s="1"/>
    </row>
    <row r="510" spans="1:6" s="9" customFormat="1" x14ac:dyDescent="0.2">
      <c r="A510" t="s">
        <v>542</v>
      </c>
      <c r="B510" t="s">
        <v>16</v>
      </c>
      <c r="C510" t="s">
        <v>81</v>
      </c>
      <c r="D510" t="s">
        <v>108</v>
      </c>
      <c r="E510">
        <v>1413</v>
      </c>
      <c r="F510" s="1"/>
    </row>
    <row r="511" spans="1:6" s="9" customFormat="1" x14ac:dyDescent="0.2">
      <c r="A511" t="s">
        <v>543</v>
      </c>
      <c r="B511" t="s">
        <v>16</v>
      </c>
      <c r="C511" t="s">
        <v>81</v>
      </c>
      <c r="D511" t="s">
        <v>109</v>
      </c>
      <c r="E511">
        <v>953</v>
      </c>
      <c r="F511" s="1"/>
    </row>
    <row r="512" spans="1:6" s="9" customFormat="1" x14ac:dyDescent="0.2">
      <c r="A512" t="s">
        <v>544</v>
      </c>
      <c r="B512" t="s">
        <v>16</v>
      </c>
      <c r="C512" t="s">
        <v>81</v>
      </c>
      <c r="D512" t="s">
        <v>110</v>
      </c>
      <c r="E512">
        <v>1597</v>
      </c>
      <c r="F512" s="1"/>
    </row>
    <row r="513" spans="1:6" s="9" customFormat="1" x14ac:dyDescent="0.2">
      <c r="A513" t="s">
        <v>545</v>
      </c>
      <c r="B513" t="s">
        <v>16</v>
      </c>
      <c r="C513" t="s">
        <v>81</v>
      </c>
      <c r="D513" t="s">
        <v>111</v>
      </c>
      <c r="E513">
        <v>321</v>
      </c>
      <c r="F513" s="1"/>
    </row>
    <row r="514" spans="1:6" s="9" customFormat="1" x14ac:dyDescent="0.2">
      <c r="A514" t="s">
        <v>546</v>
      </c>
      <c r="B514" t="s">
        <v>16</v>
      </c>
      <c r="C514" t="s">
        <v>81</v>
      </c>
      <c r="D514" t="s">
        <v>112</v>
      </c>
      <c r="E514">
        <v>451</v>
      </c>
      <c r="F514" s="1"/>
    </row>
    <row r="515" spans="1:6" s="9" customFormat="1" x14ac:dyDescent="0.2">
      <c r="A515" t="s">
        <v>547</v>
      </c>
      <c r="B515" t="s">
        <v>16</v>
      </c>
      <c r="C515" t="s">
        <v>81</v>
      </c>
      <c r="D515" t="s">
        <v>113</v>
      </c>
      <c r="E515">
        <v>785</v>
      </c>
      <c r="F515" s="1"/>
    </row>
    <row r="516" spans="1:6" s="9" customFormat="1" x14ac:dyDescent="0.2">
      <c r="A516" t="s">
        <v>548</v>
      </c>
      <c r="B516" t="s">
        <v>16</v>
      </c>
      <c r="C516" t="s">
        <v>81</v>
      </c>
      <c r="D516" t="s">
        <v>114</v>
      </c>
      <c r="E516">
        <v>491</v>
      </c>
      <c r="F516" s="1"/>
    </row>
    <row r="517" spans="1:6" s="9" customFormat="1" x14ac:dyDescent="0.2">
      <c r="A517" t="s">
        <v>549</v>
      </c>
      <c r="B517" t="s">
        <v>16</v>
      </c>
      <c r="C517" t="s">
        <v>81</v>
      </c>
      <c r="D517" t="s">
        <v>115</v>
      </c>
      <c r="E517">
        <v>500</v>
      </c>
      <c r="F517" s="1"/>
    </row>
    <row r="518" spans="1:6" s="9" customFormat="1" x14ac:dyDescent="0.2">
      <c r="A518" t="s">
        <v>550</v>
      </c>
      <c r="B518" t="s">
        <v>16</v>
      </c>
      <c r="C518" t="s">
        <v>81</v>
      </c>
      <c r="D518" t="s">
        <v>116</v>
      </c>
      <c r="E518">
        <v>636</v>
      </c>
      <c r="F518" s="1"/>
    </row>
    <row r="519" spans="1:6" s="9" customFormat="1" x14ac:dyDescent="0.2">
      <c r="A519" t="s">
        <v>551</v>
      </c>
      <c r="B519" t="s">
        <v>16</v>
      </c>
      <c r="C519" t="s">
        <v>81</v>
      </c>
      <c r="D519" t="s">
        <v>117</v>
      </c>
      <c r="E519">
        <v>664</v>
      </c>
      <c r="F519" s="1"/>
    </row>
    <row r="520" spans="1:6" s="9" customFormat="1" x14ac:dyDescent="0.2">
      <c r="A520" t="s">
        <v>552</v>
      </c>
      <c r="B520" t="s">
        <v>16</v>
      </c>
      <c r="C520" t="s">
        <v>81</v>
      </c>
      <c r="D520" t="s">
        <v>118</v>
      </c>
      <c r="E520">
        <v>864</v>
      </c>
      <c r="F520" s="1"/>
    </row>
    <row r="521" spans="1:6" s="9" customFormat="1" x14ac:dyDescent="0.2">
      <c r="A521" t="s">
        <v>553</v>
      </c>
      <c r="B521" t="s">
        <v>16</v>
      </c>
      <c r="C521" t="s">
        <v>81</v>
      </c>
      <c r="D521" t="s">
        <v>119</v>
      </c>
      <c r="E521">
        <v>456</v>
      </c>
      <c r="F521" s="1"/>
    </row>
    <row r="522" spans="1:6" s="9" customFormat="1" x14ac:dyDescent="0.2">
      <c r="A522" t="s">
        <v>554</v>
      </c>
      <c r="B522" t="s">
        <v>16</v>
      </c>
      <c r="C522" t="s">
        <v>81</v>
      </c>
      <c r="D522" t="s">
        <v>120</v>
      </c>
      <c r="E522">
        <v>701</v>
      </c>
      <c r="F522" s="1"/>
    </row>
    <row r="523" spans="1:6" s="9" customFormat="1" x14ac:dyDescent="0.2">
      <c r="A523" t="s">
        <v>555</v>
      </c>
      <c r="B523" t="s">
        <v>16</v>
      </c>
      <c r="C523" t="s">
        <v>81</v>
      </c>
      <c r="D523" t="s">
        <v>121</v>
      </c>
      <c r="E523">
        <v>591</v>
      </c>
      <c r="F523" s="1"/>
    </row>
    <row r="524" spans="1:6" s="9" customFormat="1" x14ac:dyDescent="0.2">
      <c r="A524" t="s">
        <v>556</v>
      </c>
      <c r="B524" t="s">
        <v>16</v>
      </c>
      <c r="C524" t="s">
        <v>81</v>
      </c>
      <c r="D524" t="s">
        <v>122</v>
      </c>
      <c r="E524">
        <v>657</v>
      </c>
      <c r="F524" s="1"/>
    </row>
    <row r="525" spans="1:6" s="9" customFormat="1" x14ac:dyDescent="0.2">
      <c r="A525" t="s">
        <v>557</v>
      </c>
      <c r="B525" t="s">
        <v>16</v>
      </c>
      <c r="C525" t="s">
        <v>84</v>
      </c>
      <c r="D525" t="s">
        <v>104</v>
      </c>
      <c r="E525">
        <v>645</v>
      </c>
      <c r="F525" s="1"/>
    </row>
    <row r="526" spans="1:6" s="9" customFormat="1" x14ac:dyDescent="0.2">
      <c r="A526" t="s">
        <v>558</v>
      </c>
      <c r="B526" t="s">
        <v>16</v>
      </c>
      <c r="C526" t="s">
        <v>84</v>
      </c>
      <c r="D526" t="s">
        <v>105</v>
      </c>
      <c r="E526">
        <v>409</v>
      </c>
      <c r="F526" s="1"/>
    </row>
    <row r="527" spans="1:6" s="9" customFormat="1" x14ac:dyDescent="0.2">
      <c r="A527" t="s">
        <v>559</v>
      </c>
      <c r="B527" t="s">
        <v>16</v>
      </c>
      <c r="C527" t="s">
        <v>84</v>
      </c>
      <c r="D527" t="s">
        <v>106</v>
      </c>
      <c r="E527">
        <v>719</v>
      </c>
      <c r="F527" s="1"/>
    </row>
    <row r="528" spans="1:6" s="9" customFormat="1" x14ac:dyDescent="0.2">
      <c r="A528" t="s">
        <v>560</v>
      </c>
      <c r="B528" t="s">
        <v>16</v>
      </c>
      <c r="C528" t="s">
        <v>84</v>
      </c>
      <c r="D528" t="s">
        <v>107</v>
      </c>
      <c r="E528">
        <v>559</v>
      </c>
      <c r="F528" s="1"/>
    </row>
    <row r="529" spans="1:6" s="9" customFormat="1" x14ac:dyDescent="0.2">
      <c r="A529" t="s">
        <v>561</v>
      </c>
      <c r="B529" t="s">
        <v>16</v>
      </c>
      <c r="C529" t="s">
        <v>84</v>
      </c>
      <c r="D529" t="s">
        <v>108</v>
      </c>
      <c r="E529">
        <v>1414</v>
      </c>
      <c r="F529" s="1"/>
    </row>
    <row r="530" spans="1:6" s="9" customFormat="1" x14ac:dyDescent="0.2">
      <c r="A530" t="s">
        <v>562</v>
      </c>
      <c r="B530" t="s">
        <v>16</v>
      </c>
      <c r="C530" t="s">
        <v>84</v>
      </c>
      <c r="D530" t="s">
        <v>109</v>
      </c>
      <c r="E530">
        <v>1011</v>
      </c>
      <c r="F530" s="1"/>
    </row>
    <row r="531" spans="1:6" s="9" customFormat="1" x14ac:dyDescent="0.2">
      <c r="A531" t="s">
        <v>563</v>
      </c>
      <c r="B531" t="s">
        <v>16</v>
      </c>
      <c r="C531" t="s">
        <v>84</v>
      </c>
      <c r="D531" t="s">
        <v>110</v>
      </c>
      <c r="E531">
        <v>1604</v>
      </c>
      <c r="F531" s="1"/>
    </row>
    <row r="532" spans="1:6" s="9" customFormat="1" x14ac:dyDescent="0.2">
      <c r="A532" t="s">
        <v>564</v>
      </c>
      <c r="B532" t="s">
        <v>16</v>
      </c>
      <c r="C532" t="s">
        <v>84</v>
      </c>
      <c r="D532" t="s">
        <v>111</v>
      </c>
      <c r="E532">
        <v>331</v>
      </c>
      <c r="F532" s="1"/>
    </row>
    <row r="533" spans="1:6" s="9" customFormat="1" x14ac:dyDescent="0.2">
      <c r="A533" t="s">
        <v>565</v>
      </c>
      <c r="B533" t="s">
        <v>16</v>
      </c>
      <c r="C533" t="s">
        <v>84</v>
      </c>
      <c r="D533" t="s">
        <v>112</v>
      </c>
      <c r="E533">
        <v>466</v>
      </c>
      <c r="F533" s="1"/>
    </row>
    <row r="534" spans="1:6" s="9" customFormat="1" x14ac:dyDescent="0.2">
      <c r="A534" t="s">
        <v>566</v>
      </c>
      <c r="B534" t="s">
        <v>16</v>
      </c>
      <c r="C534" t="s">
        <v>84</v>
      </c>
      <c r="D534" t="s">
        <v>113</v>
      </c>
      <c r="E534">
        <v>766</v>
      </c>
      <c r="F534" s="1"/>
    </row>
    <row r="535" spans="1:6" s="9" customFormat="1" x14ac:dyDescent="0.2">
      <c r="A535" t="s">
        <v>567</v>
      </c>
      <c r="B535" t="s">
        <v>16</v>
      </c>
      <c r="C535" t="s">
        <v>84</v>
      </c>
      <c r="D535" t="s">
        <v>114</v>
      </c>
      <c r="E535">
        <v>520</v>
      </c>
      <c r="F535" s="1"/>
    </row>
    <row r="536" spans="1:6" s="9" customFormat="1" x14ac:dyDescent="0.2">
      <c r="A536" t="s">
        <v>568</v>
      </c>
      <c r="B536" t="s">
        <v>16</v>
      </c>
      <c r="C536" t="s">
        <v>84</v>
      </c>
      <c r="D536" t="s">
        <v>115</v>
      </c>
      <c r="E536">
        <v>472</v>
      </c>
      <c r="F536" s="1"/>
    </row>
    <row r="537" spans="1:6" s="9" customFormat="1" x14ac:dyDescent="0.2">
      <c r="A537" t="s">
        <v>569</v>
      </c>
      <c r="B537" t="s">
        <v>16</v>
      </c>
      <c r="C537" t="s">
        <v>84</v>
      </c>
      <c r="D537" t="s">
        <v>116</v>
      </c>
      <c r="E537">
        <v>736</v>
      </c>
      <c r="F537" s="1"/>
    </row>
    <row r="538" spans="1:6" s="9" customFormat="1" x14ac:dyDescent="0.2">
      <c r="A538" t="s">
        <v>570</v>
      </c>
      <c r="B538" t="s">
        <v>16</v>
      </c>
      <c r="C538" t="s">
        <v>84</v>
      </c>
      <c r="D538" t="s">
        <v>117</v>
      </c>
      <c r="E538">
        <v>713</v>
      </c>
      <c r="F538" s="1"/>
    </row>
    <row r="539" spans="1:6" s="9" customFormat="1" x14ac:dyDescent="0.2">
      <c r="A539" t="s">
        <v>571</v>
      </c>
      <c r="B539" t="s">
        <v>16</v>
      </c>
      <c r="C539" t="s">
        <v>84</v>
      </c>
      <c r="D539" t="s">
        <v>118</v>
      </c>
      <c r="E539">
        <v>867</v>
      </c>
      <c r="F539" s="1"/>
    </row>
    <row r="540" spans="1:6" s="9" customFormat="1" x14ac:dyDescent="0.2">
      <c r="A540" t="s">
        <v>572</v>
      </c>
      <c r="B540" t="s">
        <v>16</v>
      </c>
      <c r="C540" t="s">
        <v>84</v>
      </c>
      <c r="D540" t="s">
        <v>119</v>
      </c>
      <c r="E540">
        <v>429</v>
      </c>
      <c r="F540" s="1"/>
    </row>
    <row r="541" spans="1:6" s="9" customFormat="1" x14ac:dyDescent="0.2">
      <c r="A541" t="s">
        <v>573</v>
      </c>
      <c r="B541" t="s">
        <v>16</v>
      </c>
      <c r="C541" t="s">
        <v>84</v>
      </c>
      <c r="D541" t="s">
        <v>120</v>
      </c>
      <c r="E541">
        <v>703</v>
      </c>
      <c r="F541" s="1"/>
    </row>
    <row r="542" spans="1:6" s="9" customFormat="1" x14ac:dyDescent="0.2">
      <c r="A542" t="s">
        <v>574</v>
      </c>
      <c r="B542" t="s">
        <v>16</v>
      </c>
      <c r="C542" t="s">
        <v>84</v>
      </c>
      <c r="D542" t="s">
        <v>121</v>
      </c>
      <c r="E542">
        <v>601</v>
      </c>
      <c r="F542" s="1"/>
    </row>
    <row r="543" spans="1:6" s="9" customFormat="1" x14ac:dyDescent="0.2">
      <c r="A543" t="s">
        <v>575</v>
      </c>
      <c r="B543" t="s">
        <v>16</v>
      </c>
      <c r="C543" t="s">
        <v>84</v>
      </c>
      <c r="D543" t="s">
        <v>122</v>
      </c>
      <c r="E543">
        <v>632</v>
      </c>
      <c r="F543" s="1"/>
    </row>
    <row r="544" spans="1:6" s="9" customFormat="1" x14ac:dyDescent="0.2">
      <c r="A544" t="s">
        <v>576</v>
      </c>
      <c r="B544" t="s">
        <v>16</v>
      </c>
      <c r="C544" t="s">
        <v>87</v>
      </c>
      <c r="D544" t="s">
        <v>104</v>
      </c>
      <c r="E544">
        <v>566</v>
      </c>
      <c r="F544" s="1"/>
    </row>
    <row r="545" spans="1:6" s="9" customFormat="1" x14ac:dyDescent="0.2">
      <c r="A545" t="s">
        <v>577</v>
      </c>
      <c r="B545" t="s">
        <v>16</v>
      </c>
      <c r="C545" t="s">
        <v>87</v>
      </c>
      <c r="D545" t="s">
        <v>105</v>
      </c>
      <c r="E545">
        <v>380</v>
      </c>
      <c r="F545" s="1"/>
    </row>
    <row r="546" spans="1:6" s="9" customFormat="1" x14ac:dyDescent="0.2">
      <c r="A546" t="s">
        <v>578</v>
      </c>
      <c r="B546" t="s">
        <v>16</v>
      </c>
      <c r="C546" t="s">
        <v>87</v>
      </c>
      <c r="D546" t="s">
        <v>106</v>
      </c>
      <c r="E546">
        <v>677</v>
      </c>
      <c r="F546" s="1"/>
    </row>
    <row r="547" spans="1:6" s="9" customFormat="1" x14ac:dyDescent="0.2">
      <c r="A547" t="s">
        <v>579</v>
      </c>
      <c r="B547" t="s">
        <v>16</v>
      </c>
      <c r="C547" t="s">
        <v>87</v>
      </c>
      <c r="D547" t="s">
        <v>107</v>
      </c>
      <c r="E547">
        <v>505</v>
      </c>
      <c r="F547" s="1"/>
    </row>
    <row r="548" spans="1:6" s="9" customFormat="1" x14ac:dyDescent="0.2">
      <c r="A548" t="s">
        <v>580</v>
      </c>
      <c r="B548" t="s">
        <v>16</v>
      </c>
      <c r="C548" t="s">
        <v>87</v>
      </c>
      <c r="D548" t="s">
        <v>108</v>
      </c>
      <c r="E548">
        <v>1405</v>
      </c>
      <c r="F548" s="1"/>
    </row>
    <row r="549" spans="1:6" s="9" customFormat="1" x14ac:dyDescent="0.2">
      <c r="A549" t="s">
        <v>581</v>
      </c>
      <c r="B549" t="s">
        <v>16</v>
      </c>
      <c r="C549" t="s">
        <v>87</v>
      </c>
      <c r="D549" t="s">
        <v>109</v>
      </c>
      <c r="E549">
        <v>906</v>
      </c>
      <c r="F549" s="1"/>
    </row>
    <row r="550" spans="1:6" s="9" customFormat="1" x14ac:dyDescent="0.2">
      <c r="A550" t="s">
        <v>582</v>
      </c>
      <c r="B550" t="s">
        <v>16</v>
      </c>
      <c r="C550" t="s">
        <v>87</v>
      </c>
      <c r="D550" t="s">
        <v>110</v>
      </c>
      <c r="E550">
        <v>1386</v>
      </c>
      <c r="F550" s="1"/>
    </row>
    <row r="551" spans="1:6" s="9" customFormat="1" x14ac:dyDescent="0.2">
      <c r="A551" t="s">
        <v>583</v>
      </c>
      <c r="B551" t="s">
        <v>16</v>
      </c>
      <c r="C551" t="s">
        <v>87</v>
      </c>
      <c r="D551" t="s">
        <v>111</v>
      </c>
      <c r="E551">
        <v>293</v>
      </c>
      <c r="F551" s="1"/>
    </row>
    <row r="552" spans="1:6" s="9" customFormat="1" x14ac:dyDescent="0.2">
      <c r="A552" t="s">
        <v>584</v>
      </c>
      <c r="B552" t="s">
        <v>16</v>
      </c>
      <c r="C552" t="s">
        <v>87</v>
      </c>
      <c r="D552" t="s">
        <v>112</v>
      </c>
      <c r="E552">
        <v>442</v>
      </c>
      <c r="F552" s="1"/>
    </row>
    <row r="553" spans="1:6" s="9" customFormat="1" x14ac:dyDescent="0.2">
      <c r="A553" t="s">
        <v>585</v>
      </c>
      <c r="B553" t="s">
        <v>16</v>
      </c>
      <c r="C553" t="s">
        <v>87</v>
      </c>
      <c r="D553" t="s">
        <v>113</v>
      </c>
      <c r="E553">
        <v>726</v>
      </c>
      <c r="F553" s="1"/>
    </row>
    <row r="554" spans="1:6" s="9" customFormat="1" x14ac:dyDescent="0.2">
      <c r="A554" t="s">
        <v>586</v>
      </c>
      <c r="B554" t="s">
        <v>16</v>
      </c>
      <c r="C554" t="s">
        <v>87</v>
      </c>
      <c r="D554" t="s">
        <v>114</v>
      </c>
      <c r="E554">
        <v>483</v>
      </c>
      <c r="F554" s="1"/>
    </row>
    <row r="555" spans="1:6" s="9" customFormat="1" x14ac:dyDescent="0.2">
      <c r="A555" t="s">
        <v>587</v>
      </c>
      <c r="B555" t="s">
        <v>16</v>
      </c>
      <c r="C555" t="s">
        <v>87</v>
      </c>
      <c r="D555" t="s">
        <v>115</v>
      </c>
      <c r="E555">
        <v>458</v>
      </c>
      <c r="F555" s="1"/>
    </row>
    <row r="556" spans="1:6" s="9" customFormat="1" x14ac:dyDescent="0.2">
      <c r="A556" t="s">
        <v>588</v>
      </c>
      <c r="B556" t="s">
        <v>16</v>
      </c>
      <c r="C556" t="s">
        <v>87</v>
      </c>
      <c r="D556" t="s">
        <v>116</v>
      </c>
      <c r="E556">
        <v>642</v>
      </c>
      <c r="F556" s="1"/>
    </row>
    <row r="557" spans="1:6" s="9" customFormat="1" x14ac:dyDescent="0.2">
      <c r="A557" t="s">
        <v>589</v>
      </c>
      <c r="B557" t="s">
        <v>16</v>
      </c>
      <c r="C557" t="s">
        <v>87</v>
      </c>
      <c r="D557" t="s">
        <v>117</v>
      </c>
      <c r="E557">
        <v>672</v>
      </c>
      <c r="F557" s="1"/>
    </row>
    <row r="558" spans="1:6" s="9" customFormat="1" x14ac:dyDescent="0.2">
      <c r="A558" t="s">
        <v>590</v>
      </c>
      <c r="B558" t="s">
        <v>16</v>
      </c>
      <c r="C558" t="s">
        <v>87</v>
      </c>
      <c r="D558" t="s">
        <v>118</v>
      </c>
      <c r="E558">
        <v>850</v>
      </c>
      <c r="F558" s="1"/>
    </row>
    <row r="559" spans="1:6" s="9" customFormat="1" x14ac:dyDescent="0.2">
      <c r="A559" t="s">
        <v>591</v>
      </c>
      <c r="B559" t="s">
        <v>16</v>
      </c>
      <c r="C559" t="s">
        <v>87</v>
      </c>
      <c r="D559" t="s">
        <v>119</v>
      </c>
      <c r="E559">
        <v>402</v>
      </c>
      <c r="F559" s="1"/>
    </row>
    <row r="560" spans="1:6" s="9" customFormat="1" x14ac:dyDescent="0.2">
      <c r="A560" t="s">
        <v>592</v>
      </c>
      <c r="B560" t="s">
        <v>16</v>
      </c>
      <c r="C560" t="s">
        <v>87</v>
      </c>
      <c r="D560" t="s">
        <v>120</v>
      </c>
      <c r="E560">
        <v>684</v>
      </c>
      <c r="F560" s="1"/>
    </row>
    <row r="561" spans="1:6" s="9" customFormat="1" x14ac:dyDescent="0.2">
      <c r="A561" t="s">
        <v>593</v>
      </c>
      <c r="B561" t="s">
        <v>16</v>
      </c>
      <c r="C561" t="s">
        <v>87</v>
      </c>
      <c r="D561" t="s">
        <v>121</v>
      </c>
      <c r="E561">
        <v>533</v>
      </c>
      <c r="F561" s="1"/>
    </row>
    <row r="562" spans="1:6" s="9" customFormat="1" x14ac:dyDescent="0.2">
      <c r="A562" t="s">
        <v>594</v>
      </c>
      <c r="B562" t="s">
        <v>16</v>
      </c>
      <c r="C562" t="s">
        <v>87</v>
      </c>
      <c r="D562" t="s">
        <v>122</v>
      </c>
      <c r="E562">
        <v>593</v>
      </c>
      <c r="F562" s="1"/>
    </row>
    <row r="563" spans="1:6" s="9" customFormat="1" x14ac:dyDescent="0.2">
      <c r="A563" t="s">
        <v>595</v>
      </c>
      <c r="B563" t="s">
        <v>16</v>
      </c>
      <c r="C563" t="s">
        <v>98</v>
      </c>
      <c r="D563" t="s">
        <v>104</v>
      </c>
      <c r="E563">
        <v>562</v>
      </c>
      <c r="F563" s="1"/>
    </row>
    <row r="564" spans="1:6" s="9" customFormat="1" x14ac:dyDescent="0.2">
      <c r="A564" t="s">
        <v>596</v>
      </c>
      <c r="B564" t="s">
        <v>16</v>
      </c>
      <c r="C564" t="s">
        <v>98</v>
      </c>
      <c r="D564" t="s">
        <v>105</v>
      </c>
      <c r="E564">
        <v>398</v>
      </c>
      <c r="F564" s="1"/>
    </row>
    <row r="565" spans="1:6" s="9" customFormat="1" x14ac:dyDescent="0.2">
      <c r="A565" t="s">
        <v>597</v>
      </c>
      <c r="B565" t="s">
        <v>16</v>
      </c>
      <c r="C565" t="s">
        <v>98</v>
      </c>
      <c r="D565" t="s">
        <v>106</v>
      </c>
      <c r="E565">
        <v>657</v>
      </c>
      <c r="F565" s="1"/>
    </row>
    <row r="566" spans="1:6" s="9" customFormat="1" x14ac:dyDescent="0.2">
      <c r="A566" t="s">
        <v>598</v>
      </c>
      <c r="B566" t="s">
        <v>16</v>
      </c>
      <c r="C566" t="s">
        <v>98</v>
      </c>
      <c r="D566" t="s">
        <v>107</v>
      </c>
      <c r="E566">
        <v>480</v>
      </c>
      <c r="F566" s="1"/>
    </row>
    <row r="567" spans="1:6" s="9" customFormat="1" x14ac:dyDescent="0.2">
      <c r="A567" t="s">
        <v>599</v>
      </c>
      <c r="B567" t="s">
        <v>16</v>
      </c>
      <c r="C567" t="s">
        <v>98</v>
      </c>
      <c r="D567" t="s">
        <v>108</v>
      </c>
      <c r="E567">
        <v>1359</v>
      </c>
      <c r="F567" s="1"/>
    </row>
    <row r="568" spans="1:6" s="9" customFormat="1" x14ac:dyDescent="0.2">
      <c r="A568" t="s">
        <v>600</v>
      </c>
      <c r="B568" t="s">
        <v>16</v>
      </c>
      <c r="C568" t="s">
        <v>98</v>
      </c>
      <c r="D568" t="s">
        <v>109</v>
      </c>
      <c r="E568">
        <v>978</v>
      </c>
      <c r="F568" s="1"/>
    </row>
    <row r="569" spans="1:6" s="9" customFormat="1" x14ac:dyDescent="0.2">
      <c r="A569" t="s">
        <v>601</v>
      </c>
      <c r="B569" t="s">
        <v>16</v>
      </c>
      <c r="C569" t="s">
        <v>98</v>
      </c>
      <c r="D569" t="s">
        <v>110</v>
      </c>
      <c r="E569">
        <v>1485</v>
      </c>
      <c r="F569" s="1"/>
    </row>
    <row r="570" spans="1:6" s="9" customFormat="1" x14ac:dyDescent="0.2">
      <c r="A570" t="s">
        <v>602</v>
      </c>
      <c r="B570" t="s">
        <v>16</v>
      </c>
      <c r="C570" t="s">
        <v>98</v>
      </c>
      <c r="D570" t="s">
        <v>111</v>
      </c>
      <c r="E570">
        <v>317</v>
      </c>
      <c r="F570" s="1"/>
    </row>
    <row r="571" spans="1:6" s="9" customFormat="1" x14ac:dyDescent="0.2">
      <c r="A571" t="s">
        <v>603</v>
      </c>
      <c r="B571" t="s">
        <v>16</v>
      </c>
      <c r="C571" t="s">
        <v>98</v>
      </c>
      <c r="D571" t="s">
        <v>112</v>
      </c>
      <c r="E571">
        <v>443</v>
      </c>
      <c r="F571" s="1"/>
    </row>
    <row r="572" spans="1:6" s="9" customFormat="1" x14ac:dyDescent="0.2">
      <c r="A572" t="s">
        <v>604</v>
      </c>
      <c r="B572" t="s">
        <v>16</v>
      </c>
      <c r="C572" t="s">
        <v>98</v>
      </c>
      <c r="D572" t="s">
        <v>113</v>
      </c>
      <c r="E572">
        <v>649</v>
      </c>
      <c r="F572" s="1"/>
    </row>
    <row r="573" spans="1:6" s="9" customFormat="1" x14ac:dyDescent="0.2">
      <c r="A573" t="s">
        <v>605</v>
      </c>
      <c r="B573" t="s">
        <v>16</v>
      </c>
      <c r="C573" t="s">
        <v>98</v>
      </c>
      <c r="D573" t="s">
        <v>114</v>
      </c>
      <c r="E573">
        <v>489</v>
      </c>
      <c r="F573" s="1"/>
    </row>
    <row r="574" spans="1:6" s="9" customFormat="1" x14ac:dyDescent="0.2">
      <c r="A574" t="s">
        <v>606</v>
      </c>
      <c r="B574" t="s">
        <v>16</v>
      </c>
      <c r="C574" t="s">
        <v>98</v>
      </c>
      <c r="D574" t="s">
        <v>115</v>
      </c>
      <c r="E574">
        <v>442</v>
      </c>
      <c r="F574" s="1"/>
    </row>
    <row r="575" spans="1:6" s="9" customFormat="1" x14ac:dyDescent="0.2">
      <c r="A575" t="s">
        <v>607</v>
      </c>
      <c r="B575" t="s">
        <v>16</v>
      </c>
      <c r="C575" t="s">
        <v>98</v>
      </c>
      <c r="D575" t="s">
        <v>116</v>
      </c>
      <c r="E575">
        <v>586</v>
      </c>
      <c r="F575" s="1"/>
    </row>
    <row r="576" spans="1:6" s="9" customFormat="1" x14ac:dyDescent="0.2">
      <c r="A576" t="s">
        <v>608</v>
      </c>
      <c r="B576" t="s">
        <v>16</v>
      </c>
      <c r="C576" t="s">
        <v>98</v>
      </c>
      <c r="D576" t="s">
        <v>117</v>
      </c>
      <c r="E576">
        <v>660</v>
      </c>
      <c r="F576" s="1"/>
    </row>
    <row r="577" spans="1:6" s="9" customFormat="1" x14ac:dyDescent="0.2">
      <c r="A577" t="s">
        <v>609</v>
      </c>
      <c r="B577" t="s">
        <v>16</v>
      </c>
      <c r="C577" t="s">
        <v>98</v>
      </c>
      <c r="D577" t="s">
        <v>118</v>
      </c>
      <c r="E577">
        <v>784</v>
      </c>
      <c r="F577" s="1"/>
    </row>
    <row r="578" spans="1:6" s="9" customFormat="1" x14ac:dyDescent="0.2">
      <c r="A578" t="s">
        <v>610</v>
      </c>
      <c r="B578" t="s">
        <v>16</v>
      </c>
      <c r="C578" t="s">
        <v>98</v>
      </c>
      <c r="D578" t="s">
        <v>119</v>
      </c>
      <c r="E578">
        <v>423</v>
      </c>
      <c r="F578" s="1"/>
    </row>
    <row r="579" spans="1:6" s="9" customFormat="1" x14ac:dyDescent="0.2">
      <c r="A579" t="s">
        <v>611</v>
      </c>
      <c r="B579" t="s">
        <v>16</v>
      </c>
      <c r="C579" t="s">
        <v>98</v>
      </c>
      <c r="D579" t="s">
        <v>120</v>
      </c>
      <c r="E579">
        <v>706</v>
      </c>
      <c r="F579" s="1"/>
    </row>
    <row r="580" spans="1:6" s="9" customFormat="1" x14ac:dyDescent="0.2">
      <c r="A580" t="s">
        <v>612</v>
      </c>
      <c r="B580" t="s">
        <v>16</v>
      </c>
      <c r="C580" t="s">
        <v>98</v>
      </c>
      <c r="D580" t="s">
        <v>121</v>
      </c>
      <c r="E580">
        <v>511</v>
      </c>
      <c r="F580" s="1"/>
    </row>
    <row r="581" spans="1:6" s="9" customFormat="1" x14ac:dyDescent="0.2">
      <c r="A581" t="s">
        <v>613</v>
      </c>
      <c r="B581" t="s">
        <v>16</v>
      </c>
      <c r="C581" t="s">
        <v>98</v>
      </c>
      <c r="D581" t="s">
        <v>122</v>
      </c>
      <c r="E581">
        <v>568</v>
      </c>
      <c r="F581" s="1"/>
    </row>
    <row r="582" spans="1:6" s="9" customFormat="1" x14ac:dyDescent="0.2">
      <c r="A582" t="s">
        <v>614</v>
      </c>
      <c r="B582" t="s">
        <v>16</v>
      </c>
      <c r="C582" t="s">
        <v>101</v>
      </c>
      <c r="D582" t="s">
        <v>104</v>
      </c>
      <c r="E582">
        <v>582</v>
      </c>
      <c r="F582" s="1"/>
    </row>
    <row r="583" spans="1:6" s="9" customFormat="1" x14ac:dyDescent="0.2">
      <c r="A583" t="s">
        <v>615</v>
      </c>
      <c r="B583" t="s">
        <v>16</v>
      </c>
      <c r="C583" t="s">
        <v>101</v>
      </c>
      <c r="D583" t="s">
        <v>105</v>
      </c>
      <c r="E583">
        <v>394</v>
      </c>
      <c r="F583" s="1"/>
    </row>
    <row r="584" spans="1:6" s="9" customFormat="1" x14ac:dyDescent="0.2">
      <c r="A584" t="s">
        <v>616</v>
      </c>
      <c r="B584" t="s">
        <v>16</v>
      </c>
      <c r="C584" t="s">
        <v>101</v>
      </c>
      <c r="D584" t="s">
        <v>106</v>
      </c>
      <c r="E584">
        <v>659</v>
      </c>
      <c r="F584" s="1"/>
    </row>
    <row r="585" spans="1:6" s="9" customFormat="1" x14ac:dyDescent="0.2">
      <c r="A585" t="s">
        <v>617</v>
      </c>
      <c r="B585" t="s">
        <v>16</v>
      </c>
      <c r="C585" t="s">
        <v>101</v>
      </c>
      <c r="D585" t="s">
        <v>107</v>
      </c>
      <c r="E585">
        <v>498</v>
      </c>
      <c r="F585" s="1"/>
    </row>
    <row r="586" spans="1:6" s="9" customFormat="1" x14ac:dyDescent="0.2">
      <c r="A586" t="s">
        <v>618</v>
      </c>
      <c r="B586" t="s">
        <v>16</v>
      </c>
      <c r="C586" t="s">
        <v>101</v>
      </c>
      <c r="D586" t="s">
        <v>108</v>
      </c>
      <c r="E586">
        <v>1396</v>
      </c>
      <c r="F586" s="1"/>
    </row>
    <row r="587" spans="1:6" s="9" customFormat="1" x14ac:dyDescent="0.2">
      <c r="A587" t="s">
        <v>619</v>
      </c>
      <c r="B587" t="s">
        <v>16</v>
      </c>
      <c r="C587" t="s">
        <v>101</v>
      </c>
      <c r="D587" t="s">
        <v>109</v>
      </c>
      <c r="E587">
        <v>1015</v>
      </c>
      <c r="F587" s="1"/>
    </row>
    <row r="588" spans="1:6" s="9" customFormat="1" x14ac:dyDescent="0.2">
      <c r="A588" t="s">
        <v>620</v>
      </c>
      <c r="B588" t="s">
        <v>16</v>
      </c>
      <c r="C588" t="s">
        <v>101</v>
      </c>
      <c r="D588" t="s">
        <v>110</v>
      </c>
      <c r="E588">
        <v>1518</v>
      </c>
      <c r="F588" s="1"/>
    </row>
    <row r="589" spans="1:6" s="9" customFormat="1" x14ac:dyDescent="0.2">
      <c r="A589" t="s">
        <v>621</v>
      </c>
      <c r="B589" t="s">
        <v>16</v>
      </c>
      <c r="C589" t="s">
        <v>101</v>
      </c>
      <c r="D589" t="s">
        <v>111</v>
      </c>
      <c r="E589">
        <v>296</v>
      </c>
      <c r="F589" s="1"/>
    </row>
    <row r="590" spans="1:6" s="9" customFormat="1" x14ac:dyDescent="0.2">
      <c r="A590" t="s">
        <v>622</v>
      </c>
      <c r="B590" t="s">
        <v>16</v>
      </c>
      <c r="C590" t="s">
        <v>101</v>
      </c>
      <c r="D590" t="s">
        <v>112</v>
      </c>
      <c r="E590">
        <v>486</v>
      </c>
      <c r="F590" s="1"/>
    </row>
    <row r="591" spans="1:6" s="9" customFormat="1" x14ac:dyDescent="0.2">
      <c r="A591" t="s">
        <v>623</v>
      </c>
      <c r="B591" t="s">
        <v>16</v>
      </c>
      <c r="C591" t="s">
        <v>101</v>
      </c>
      <c r="D591" t="s">
        <v>113</v>
      </c>
      <c r="E591">
        <v>719</v>
      </c>
      <c r="F591" s="1"/>
    </row>
    <row r="592" spans="1:6" s="9" customFormat="1" x14ac:dyDescent="0.2">
      <c r="A592" t="s">
        <v>624</v>
      </c>
      <c r="B592" t="s">
        <v>16</v>
      </c>
      <c r="C592" t="s">
        <v>101</v>
      </c>
      <c r="D592" t="s">
        <v>114</v>
      </c>
      <c r="E592">
        <v>457</v>
      </c>
      <c r="F592" s="1"/>
    </row>
    <row r="593" spans="1:6" s="9" customFormat="1" x14ac:dyDescent="0.2">
      <c r="A593" t="s">
        <v>625</v>
      </c>
      <c r="B593" t="s">
        <v>16</v>
      </c>
      <c r="C593" t="s">
        <v>101</v>
      </c>
      <c r="D593" t="s">
        <v>115</v>
      </c>
      <c r="E593">
        <v>482</v>
      </c>
      <c r="F593" s="1"/>
    </row>
    <row r="594" spans="1:6" s="9" customFormat="1" x14ac:dyDescent="0.2">
      <c r="A594" t="s">
        <v>626</v>
      </c>
      <c r="B594" t="s">
        <v>16</v>
      </c>
      <c r="C594" t="s">
        <v>101</v>
      </c>
      <c r="D594" t="s">
        <v>116</v>
      </c>
      <c r="E594">
        <v>661</v>
      </c>
      <c r="F594" s="1"/>
    </row>
    <row r="595" spans="1:6" s="9" customFormat="1" x14ac:dyDescent="0.2">
      <c r="A595" t="s">
        <v>627</v>
      </c>
      <c r="B595" t="s">
        <v>16</v>
      </c>
      <c r="C595" t="s">
        <v>101</v>
      </c>
      <c r="D595" t="s">
        <v>117</v>
      </c>
      <c r="E595">
        <v>659</v>
      </c>
      <c r="F595" s="1"/>
    </row>
    <row r="596" spans="1:6" s="9" customFormat="1" x14ac:dyDescent="0.2">
      <c r="A596" t="s">
        <v>628</v>
      </c>
      <c r="B596" t="s">
        <v>16</v>
      </c>
      <c r="C596" t="s">
        <v>101</v>
      </c>
      <c r="D596" t="s">
        <v>118</v>
      </c>
      <c r="E596">
        <v>808</v>
      </c>
      <c r="F596" s="1"/>
    </row>
    <row r="597" spans="1:6" s="9" customFormat="1" x14ac:dyDescent="0.2">
      <c r="A597" t="s">
        <v>629</v>
      </c>
      <c r="B597" t="s">
        <v>16</v>
      </c>
      <c r="C597" t="s">
        <v>101</v>
      </c>
      <c r="D597" t="s">
        <v>119</v>
      </c>
      <c r="E597">
        <v>410</v>
      </c>
      <c r="F597" s="1"/>
    </row>
    <row r="598" spans="1:6" s="9" customFormat="1" x14ac:dyDescent="0.2">
      <c r="A598" t="s">
        <v>630</v>
      </c>
      <c r="B598" t="s">
        <v>16</v>
      </c>
      <c r="C598" t="s">
        <v>101</v>
      </c>
      <c r="D598" t="s">
        <v>120</v>
      </c>
      <c r="E598">
        <v>670</v>
      </c>
      <c r="F598" s="1"/>
    </row>
    <row r="599" spans="1:6" s="9" customFormat="1" x14ac:dyDescent="0.2">
      <c r="A599" t="s">
        <v>631</v>
      </c>
      <c r="B599" t="s">
        <v>16</v>
      </c>
      <c r="C599" t="s">
        <v>101</v>
      </c>
      <c r="D599" t="s">
        <v>121</v>
      </c>
      <c r="E599">
        <v>521</v>
      </c>
      <c r="F599" s="1"/>
    </row>
    <row r="600" spans="1:6" s="9" customFormat="1" x14ac:dyDescent="0.2">
      <c r="A600" t="s">
        <v>632</v>
      </c>
      <c r="B600" t="s">
        <v>16</v>
      </c>
      <c r="C600" t="s">
        <v>101</v>
      </c>
      <c r="D600" t="s">
        <v>122</v>
      </c>
      <c r="E600">
        <v>622</v>
      </c>
      <c r="F600" s="1"/>
    </row>
    <row r="601" spans="1:6" s="9" customFormat="1" x14ac:dyDescent="0.2">
      <c r="A601" t="s">
        <v>1033</v>
      </c>
      <c r="B601" t="s">
        <v>16</v>
      </c>
      <c r="C601" t="s">
        <v>1034</v>
      </c>
      <c r="D601" t="s">
        <v>104</v>
      </c>
      <c r="E601">
        <v>607</v>
      </c>
      <c r="F601" s="1"/>
    </row>
    <row r="602" spans="1:6" s="9" customFormat="1" x14ac:dyDescent="0.2">
      <c r="A602" t="s">
        <v>1035</v>
      </c>
      <c r="B602" t="s">
        <v>16</v>
      </c>
      <c r="C602" t="s">
        <v>1034</v>
      </c>
      <c r="D602" t="s">
        <v>105</v>
      </c>
      <c r="E602">
        <v>392</v>
      </c>
      <c r="F602" s="1"/>
    </row>
    <row r="603" spans="1:6" s="9" customFormat="1" x14ac:dyDescent="0.2">
      <c r="A603" t="s">
        <v>1036</v>
      </c>
      <c r="B603" t="s">
        <v>16</v>
      </c>
      <c r="C603" t="s">
        <v>1034</v>
      </c>
      <c r="D603" t="s">
        <v>106</v>
      </c>
      <c r="E603">
        <v>702</v>
      </c>
      <c r="F603" s="1"/>
    </row>
    <row r="604" spans="1:6" s="9" customFormat="1" x14ac:dyDescent="0.2">
      <c r="A604" t="s">
        <v>1037</v>
      </c>
      <c r="B604" t="s">
        <v>16</v>
      </c>
      <c r="C604" t="s">
        <v>1034</v>
      </c>
      <c r="D604" t="s">
        <v>107</v>
      </c>
      <c r="E604">
        <v>523</v>
      </c>
      <c r="F604" s="1"/>
    </row>
    <row r="605" spans="1:6" s="9" customFormat="1" x14ac:dyDescent="0.2">
      <c r="A605" t="s">
        <v>1038</v>
      </c>
      <c r="B605" t="s">
        <v>16</v>
      </c>
      <c r="C605" t="s">
        <v>1034</v>
      </c>
      <c r="D605" t="s">
        <v>108</v>
      </c>
      <c r="E605">
        <v>1396</v>
      </c>
      <c r="F605" s="1"/>
    </row>
    <row r="606" spans="1:6" s="9" customFormat="1" x14ac:dyDescent="0.2">
      <c r="A606" t="s">
        <v>1039</v>
      </c>
      <c r="B606" t="s">
        <v>16</v>
      </c>
      <c r="C606" t="s">
        <v>1034</v>
      </c>
      <c r="D606" t="s">
        <v>109</v>
      </c>
      <c r="E606">
        <v>1005</v>
      </c>
      <c r="F606" s="1"/>
    </row>
    <row r="607" spans="1:6" s="9" customFormat="1" x14ac:dyDescent="0.2">
      <c r="A607" t="s">
        <v>1040</v>
      </c>
      <c r="B607" t="s">
        <v>16</v>
      </c>
      <c r="C607" t="s">
        <v>1034</v>
      </c>
      <c r="D607" t="s">
        <v>110</v>
      </c>
      <c r="E607">
        <v>1468</v>
      </c>
      <c r="F607" s="1"/>
    </row>
    <row r="608" spans="1:6" s="9" customFormat="1" x14ac:dyDescent="0.2">
      <c r="A608" t="s">
        <v>1041</v>
      </c>
      <c r="B608" t="s">
        <v>16</v>
      </c>
      <c r="C608" t="s">
        <v>1034</v>
      </c>
      <c r="D608" t="s">
        <v>111</v>
      </c>
      <c r="E608">
        <v>347</v>
      </c>
      <c r="F608" s="1"/>
    </row>
    <row r="609" spans="1:6" s="9" customFormat="1" x14ac:dyDescent="0.2">
      <c r="A609" t="s">
        <v>1042</v>
      </c>
      <c r="B609" t="s">
        <v>16</v>
      </c>
      <c r="C609" t="s">
        <v>1034</v>
      </c>
      <c r="D609" t="s">
        <v>112</v>
      </c>
      <c r="E609">
        <v>411</v>
      </c>
      <c r="F609" s="1"/>
    </row>
    <row r="610" spans="1:6" s="9" customFormat="1" x14ac:dyDescent="0.2">
      <c r="A610" t="s">
        <v>1043</v>
      </c>
      <c r="B610" t="s">
        <v>16</v>
      </c>
      <c r="C610" t="s">
        <v>1034</v>
      </c>
      <c r="D610" t="s">
        <v>113</v>
      </c>
      <c r="E610">
        <v>714</v>
      </c>
      <c r="F610" s="1"/>
    </row>
    <row r="611" spans="1:6" s="9" customFormat="1" x14ac:dyDescent="0.2">
      <c r="A611" t="s">
        <v>1044</v>
      </c>
      <c r="B611" t="s">
        <v>16</v>
      </c>
      <c r="C611" t="s">
        <v>1034</v>
      </c>
      <c r="D611" t="s">
        <v>114</v>
      </c>
      <c r="E611">
        <v>442</v>
      </c>
      <c r="F611" s="1"/>
    </row>
    <row r="612" spans="1:6" s="9" customFormat="1" x14ac:dyDescent="0.2">
      <c r="A612" t="s">
        <v>1045</v>
      </c>
      <c r="B612" t="s">
        <v>16</v>
      </c>
      <c r="C612" t="s">
        <v>1034</v>
      </c>
      <c r="D612" t="s">
        <v>115</v>
      </c>
      <c r="E612">
        <v>517</v>
      </c>
      <c r="F612" s="1"/>
    </row>
    <row r="613" spans="1:6" s="9" customFormat="1" x14ac:dyDescent="0.2">
      <c r="A613" t="s">
        <v>1046</v>
      </c>
      <c r="B613" t="s">
        <v>16</v>
      </c>
      <c r="C613" t="s">
        <v>1034</v>
      </c>
      <c r="D613" t="s">
        <v>116</v>
      </c>
      <c r="E613">
        <v>655</v>
      </c>
      <c r="F613" s="1"/>
    </row>
    <row r="614" spans="1:6" s="9" customFormat="1" x14ac:dyDescent="0.2">
      <c r="A614" t="s">
        <v>1047</v>
      </c>
      <c r="B614" t="s">
        <v>16</v>
      </c>
      <c r="C614" t="s">
        <v>1034</v>
      </c>
      <c r="D614" t="s">
        <v>117</v>
      </c>
      <c r="E614">
        <v>696</v>
      </c>
      <c r="F614" s="1"/>
    </row>
    <row r="615" spans="1:6" s="9" customFormat="1" x14ac:dyDescent="0.2">
      <c r="A615" t="s">
        <v>1048</v>
      </c>
      <c r="B615" t="s">
        <v>16</v>
      </c>
      <c r="C615" t="s">
        <v>1034</v>
      </c>
      <c r="D615" t="s">
        <v>118</v>
      </c>
      <c r="E615">
        <v>825</v>
      </c>
      <c r="F615" s="1"/>
    </row>
    <row r="616" spans="1:6" s="9" customFormat="1" x14ac:dyDescent="0.2">
      <c r="A616" t="s">
        <v>1049</v>
      </c>
      <c r="B616" t="s">
        <v>16</v>
      </c>
      <c r="C616" t="s">
        <v>1034</v>
      </c>
      <c r="D616" t="s">
        <v>119</v>
      </c>
      <c r="E616">
        <v>412</v>
      </c>
      <c r="F616" s="1"/>
    </row>
    <row r="617" spans="1:6" s="9" customFormat="1" x14ac:dyDescent="0.2">
      <c r="A617" t="s">
        <v>1050</v>
      </c>
      <c r="B617" t="s">
        <v>16</v>
      </c>
      <c r="C617" t="s">
        <v>1034</v>
      </c>
      <c r="D617" t="s">
        <v>120</v>
      </c>
      <c r="E617">
        <v>702</v>
      </c>
      <c r="F617" s="1"/>
    </row>
    <row r="618" spans="1:6" s="9" customFormat="1" x14ac:dyDescent="0.2">
      <c r="A618" t="s">
        <v>1051</v>
      </c>
      <c r="B618" t="s">
        <v>16</v>
      </c>
      <c r="C618" t="s">
        <v>1034</v>
      </c>
      <c r="D618" t="s">
        <v>121</v>
      </c>
      <c r="E618">
        <v>560</v>
      </c>
      <c r="F618" s="1"/>
    </row>
    <row r="619" spans="1:6" s="9" customFormat="1" x14ac:dyDescent="0.2">
      <c r="A619" t="s">
        <v>1052</v>
      </c>
      <c r="B619" t="s">
        <v>16</v>
      </c>
      <c r="C619" t="s">
        <v>1034</v>
      </c>
      <c r="D619" t="s">
        <v>122</v>
      </c>
      <c r="E619">
        <v>617</v>
      </c>
      <c r="F619" s="1"/>
    </row>
    <row r="620" spans="1:6" s="9" customFormat="1" x14ac:dyDescent="0.2">
      <c r="A620" t="s">
        <v>1053</v>
      </c>
      <c r="B620" t="s">
        <v>16</v>
      </c>
      <c r="C620" t="s">
        <v>1054</v>
      </c>
      <c r="D620" t="s">
        <v>104</v>
      </c>
      <c r="E620">
        <v>519</v>
      </c>
      <c r="F620" s="1"/>
    </row>
    <row r="621" spans="1:6" s="9" customFormat="1" x14ac:dyDescent="0.2">
      <c r="A621" t="s">
        <v>1055</v>
      </c>
      <c r="B621" t="s">
        <v>16</v>
      </c>
      <c r="C621" t="s">
        <v>1054</v>
      </c>
      <c r="D621" t="s">
        <v>105</v>
      </c>
      <c r="E621">
        <v>373</v>
      </c>
      <c r="F621" s="1"/>
    </row>
    <row r="622" spans="1:6" s="9" customFormat="1" x14ac:dyDescent="0.2">
      <c r="A622" t="s">
        <v>1056</v>
      </c>
      <c r="B622" t="s">
        <v>16</v>
      </c>
      <c r="C622" t="s">
        <v>1054</v>
      </c>
      <c r="D622" t="s">
        <v>106</v>
      </c>
      <c r="E622">
        <v>634</v>
      </c>
      <c r="F622" s="1"/>
    </row>
    <row r="623" spans="1:6" s="9" customFormat="1" x14ac:dyDescent="0.2">
      <c r="A623" t="s">
        <v>1057</v>
      </c>
      <c r="B623" t="s">
        <v>16</v>
      </c>
      <c r="C623" t="s">
        <v>1054</v>
      </c>
      <c r="D623" t="s">
        <v>107</v>
      </c>
      <c r="E623">
        <v>513</v>
      </c>
      <c r="F623" s="1"/>
    </row>
    <row r="624" spans="1:6" s="9" customFormat="1" x14ac:dyDescent="0.2">
      <c r="A624" t="s">
        <v>1058</v>
      </c>
      <c r="B624" t="s">
        <v>16</v>
      </c>
      <c r="C624" t="s">
        <v>1054</v>
      </c>
      <c r="D624" t="s">
        <v>108</v>
      </c>
      <c r="E624">
        <v>1311</v>
      </c>
      <c r="F624" s="1"/>
    </row>
    <row r="625" spans="1:6" s="9" customFormat="1" x14ac:dyDescent="0.2">
      <c r="A625" t="s">
        <v>1059</v>
      </c>
      <c r="B625" t="s">
        <v>16</v>
      </c>
      <c r="C625" t="s">
        <v>1054</v>
      </c>
      <c r="D625" t="s">
        <v>109</v>
      </c>
      <c r="E625">
        <v>918</v>
      </c>
      <c r="F625" s="1"/>
    </row>
    <row r="626" spans="1:6" s="9" customFormat="1" x14ac:dyDescent="0.2">
      <c r="A626" t="s">
        <v>1060</v>
      </c>
      <c r="B626" t="s">
        <v>16</v>
      </c>
      <c r="C626" t="s">
        <v>1054</v>
      </c>
      <c r="D626" t="s">
        <v>110</v>
      </c>
      <c r="E626">
        <v>1438</v>
      </c>
      <c r="F626" s="1"/>
    </row>
    <row r="627" spans="1:6" s="9" customFormat="1" x14ac:dyDescent="0.2">
      <c r="A627" t="s">
        <v>1061</v>
      </c>
      <c r="B627" t="s">
        <v>16</v>
      </c>
      <c r="C627" t="s">
        <v>1054</v>
      </c>
      <c r="D627" t="s">
        <v>111</v>
      </c>
      <c r="E627">
        <v>275</v>
      </c>
      <c r="F627" s="1"/>
    </row>
    <row r="628" spans="1:6" s="9" customFormat="1" x14ac:dyDescent="0.2">
      <c r="A628" t="s">
        <v>1062</v>
      </c>
      <c r="B628" t="s">
        <v>16</v>
      </c>
      <c r="C628" t="s">
        <v>1054</v>
      </c>
      <c r="D628" t="s">
        <v>112</v>
      </c>
      <c r="E628">
        <v>414</v>
      </c>
      <c r="F628" s="1"/>
    </row>
    <row r="629" spans="1:6" s="9" customFormat="1" x14ac:dyDescent="0.2">
      <c r="A629" t="s">
        <v>1063</v>
      </c>
      <c r="B629" t="s">
        <v>16</v>
      </c>
      <c r="C629" t="s">
        <v>1054</v>
      </c>
      <c r="D629" t="s">
        <v>113</v>
      </c>
      <c r="E629">
        <v>636</v>
      </c>
      <c r="F629" s="1"/>
    </row>
    <row r="630" spans="1:6" s="9" customFormat="1" x14ac:dyDescent="0.2">
      <c r="A630" t="s">
        <v>1064</v>
      </c>
      <c r="B630" t="s">
        <v>16</v>
      </c>
      <c r="C630" t="s">
        <v>1054</v>
      </c>
      <c r="D630" t="s">
        <v>114</v>
      </c>
      <c r="E630">
        <v>481</v>
      </c>
      <c r="F630" s="1"/>
    </row>
    <row r="631" spans="1:6" s="9" customFormat="1" x14ac:dyDescent="0.2">
      <c r="A631" t="s">
        <v>1065</v>
      </c>
      <c r="B631" t="s">
        <v>16</v>
      </c>
      <c r="C631" t="s">
        <v>1054</v>
      </c>
      <c r="D631" t="s">
        <v>115</v>
      </c>
      <c r="E631">
        <v>454</v>
      </c>
      <c r="F631" s="1"/>
    </row>
    <row r="632" spans="1:6" s="9" customFormat="1" x14ac:dyDescent="0.2">
      <c r="A632" t="s">
        <v>1066</v>
      </c>
      <c r="B632" t="s">
        <v>16</v>
      </c>
      <c r="C632" t="s">
        <v>1054</v>
      </c>
      <c r="D632" t="s">
        <v>116</v>
      </c>
      <c r="E632">
        <v>634</v>
      </c>
      <c r="F632" s="1"/>
    </row>
    <row r="633" spans="1:6" s="9" customFormat="1" x14ac:dyDescent="0.2">
      <c r="A633" t="s">
        <v>1067</v>
      </c>
      <c r="B633" t="s">
        <v>16</v>
      </c>
      <c r="C633" t="s">
        <v>1054</v>
      </c>
      <c r="D633" t="s">
        <v>117</v>
      </c>
      <c r="E633">
        <v>680</v>
      </c>
      <c r="F633" s="1"/>
    </row>
    <row r="634" spans="1:6" s="9" customFormat="1" x14ac:dyDescent="0.2">
      <c r="A634" t="s">
        <v>1068</v>
      </c>
      <c r="B634" t="s">
        <v>16</v>
      </c>
      <c r="C634" t="s">
        <v>1054</v>
      </c>
      <c r="D634" t="s">
        <v>118</v>
      </c>
      <c r="E634">
        <v>830</v>
      </c>
      <c r="F634" s="1"/>
    </row>
    <row r="635" spans="1:6" s="9" customFormat="1" x14ac:dyDescent="0.2">
      <c r="A635" t="s">
        <v>1069</v>
      </c>
      <c r="B635" t="s">
        <v>16</v>
      </c>
      <c r="C635" t="s">
        <v>1054</v>
      </c>
      <c r="D635" t="s">
        <v>119</v>
      </c>
      <c r="E635">
        <v>371</v>
      </c>
      <c r="F635" s="1"/>
    </row>
    <row r="636" spans="1:6" s="9" customFormat="1" x14ac:dyDescent="0.2">
      <c r="A636" t="s">
        <v>1070</v>
      </c>
      <c r="B636" t="s">
        <v>16</v>
      </c>
      <c r="C636" t="s">
        <v>1054</v>
      </c>
      <c r="D636" t="s">
        <v>120</v>
      </c>
      <c r="E636">
        <v>629</v>
      </c>
      <c r="F636" s="1"/>
    </row>
    <row r="637" spans="1:6" s="9" customFormat="1" x14ac:dyDescent="0.2">
      <c r="A637" t="s">
        <v>1071</v>
      </c>
      <c r="B637" t="s">
        <v>16</v>
      </c>
      <c r="C637" t="s">
        <v>1054</v>
      </c>
      <c r="D637" t="s">
        <v>121</v>
      </c>
      <c r="E637">
        <v>522</v>
      </c>
      <c r="F637" s="1"/>
    </row>
    <row r="638" spans="1:6" s="9" customFormat="1" x14ac:dyDescent="0.2">
      <c r="A638" t="s">
        <v>1072</v>
      </c>
      <c r="B638" t="s">
        <v>16</v>
      </c>
      <c r="C638" t="s">
        <v>1054</v>
      </c>
      <c r="D638" t="s">
        <v>122</v>
      </c>
      <c r="E638">
        <v>532</v>
      </c>
      <c r="F638" s="1"/>
    </row>
    <row r="639" spans="1:6" s="9" customFormat="1" x14ac:dyDescent="0.2">
      <c r="A639" t="s">
        <v>633</v>
      </c>
      <c r="B639" t="s">
        <v>15</v>
      </c>
      <c r="C639" t="s">
        <v>29</v>
      </c>
      <c r="D639" t="s">
        <v>104</v>
      </c>
      <c r="E639">
        <v>2726</v>
      </c>
      <c r="F639" s="1"/>
    </row>
    <row r="640" spans="1:6" s="9" customFormat="1" x14ac:dyDescent="0.2">
      <c r="A640" t="s">
        <v>634</v>
      </c>
      <c r="B640" t="s">
        <v>15</v>
      </c>
      <c r="C640" t="s">
        <v>29</v>
      </c>
      <c r="D640" t="s">
        <v>105</v>
      </c>
      <c r="E640">
        <v>1707</v>
      </c>
      <c r="F640" s="1"/>
    </row>
    <row r="641" spans="1:6" s="9" customFormat="1" x14ac:dyDescent="0.2">
      <c r="A641" t="s">
        <v>635</v>
      </c>
      <c r="B641" t="s">
        <v>15</v>
      </c>
      <c r="C641" t="s">
        <v>29</v>
      </c>
      <c r="D641" t="s">
        <v>106</v>
      </c>
      <c r="E641">
        <v>3265</v>
      </c>
      <c r="F641" s="1"/>
    </row>
    <row r="642" spans="1:6" s="9" customFormat="1" x14ac:dyDescent="0.2">
      <c r="A642" t="s">
        <v>636</v>
      </c>
      <c r="B642" t="s">
        <v>15</v>
      </c>
      <c r="C642" t="s">
        <v>29</v>
      </c>
      <c r="D642" t="s">
        <v>107</v>
      </c>
      <c r="E642">
        <v>2210</v>
      </c>
      <c r="F642" s="1"/>
    </row>
    <row r="643" spans="1:6" s="9" customFormat="1" x14ac:dyDescent="0.2">
      <c r="A643" t="s">
        <v>637</v>
      </c>
      <c r="B643" t="s">
        <v>15</v>
      </c>
      <c r="C643" t="s">
        <v>29</v>
      </c>
      <c r="D643" t="s">
        <v>108</v>
      </c>
      <c r="E643">
        <v>6442</v>
      </c>
      <c r="F643" s="1"/>
    </row>
    <row r="644" spans="1:6" s="9" customFormat="1" x14ac:dyDescent="0.2">
      <c r="A644" t="s">
        <v>638</v>
      </c>
      <c r="B644" t="s">
        <v>15</v>
      </c>
      <c r="C644" t="s">
        <v>29</v>
      </c>
      <c r="D644" t="s">
        <v>109</v>
      </c>
      <c r="E644">
        <v>4802</v>
      </c>
      <c r="F644" s="1"/>
    </row>
    <row r="645" spans="1:6" s="9" customFormat="1" x14ac:dyDescent="0.2">
      <c r="A645" t="s">
        <v>639</v>
      </c>
      <c r="B645" t="s">
        <v>15</v>
      </c>
      <c r="C645" t="s">
        <v>29</v>
      </c>
      <c r="D645" t="s">
        <v>110</v>
      </c>
      <c r="E645">
        <v>7258</v>
      </c>
      <c r="F645" s="1"/>
    </row>
    <row r="646" spans="1:6" s="9" customFormat="1" x14ac:dyDescent="0.2">
      <c r="A646" t="s">
        <v>640</v>
      </c>
      <c r="B646" t="s">
        <v>15</v>
      </c>
      <c r="C646" t="s">
        <v>29</v>
      </c>
      <c r="D646" t="s">
        <v>111</v>
      </c>
      <c r="E646">
        <v>1592</v>
      </c>
      <c r="F646" s="1"/>
    </row>
    <row r="647" spans="1:6" s="9" customFormat="1" x14ac:dyDescent="0.2">
      <c r="A647" t="s">
        <v>641</v>
      </c>
      <c r="B647" t="s">
        <v>15</v>
      </c>
      <c r="C647" t="s">
        <v>29</v>
      </c>
      <c r="D647" t="s">
        <v>112</v>
      </c>
      <c r="E647">
        <v>2126</v>
      </c>
      <c r="F647" s="1"/>
    </row>
    <row r="648" spans="1:6" s="9" customFormat="1" x14ac:dyDescent="0.2">
      <c r="A648" t="s">
        <v>642</v>
      </c>
      <c r="B648" t="s">
        <v>15</v>
      </c>
      <c r="C648" t="s">
        <v>29</v>
      </c>
      <c r="D648" t="s">
        <v>113</v>
      </c>
      <c r="E648">
        <v>3536</v>
      </c>
      <c r="F648" s="1"/>
    </row>
    <row r="649" spans="1:6" s="9" customFormat="1" x14ac:dyDescent="0.2">
      <c r="A649" t="s">
        <v>643</v>
      </c>
      <c r="B649" t="s">
        <v>15</v>
      </c>
      <c r="C649" t="s">
        <v>29</v>
      </c>
      <c r="D649" t="s">
        <v>114</v>
      </c>
      <c r="E649">
        <v>2325</v>
      </c>
      <c r="F649" s="1"/>
    </row>
    <row r="650" spans="1:6" s="9" customFormat="1" x14ac:dyDescent="0.2">
      <c r="A650" t="s">
        <v>644</v>
      </c>
      <c r="B650" t="s">
        <v>15</v>
      </c>
      <c r="C650" t="s">
        <v>29</v>
      </c>
      <c r="D650" t="s">
        <v>115</v>
      </c>
      <c r="E650">
        <v>2483</v>
      </c>
      <c r="F650" s="1"/>
    </row>
    <row r="651" spans="1:6" s="9" customFormat="1" x14ac:dyDescent="0.2">
      <c r="A651" t="s">
        <v>645</v>
      </c>
      <c r="B651" t="s">
        <v>15</v>
      </c>
      <c r="C651" t="s">
        <v>29</v>
      </c>
      <c r="D651" t="s">
        <v>116</v>
      </c>
      <c r="E651">
        <v>3239</v>
      </c>
      <c r="F651" s="1"/>
    </row>
    <row r="652" spans="1:6" s="9" customFormat="1" x14ac:dyDescent="0.2">
      <c r="A652" t="s">
        <v>646</v>
      </c>
      <c r="B652" t="s">
        <v>15</v>
      </c>
      <c r="C652" t="s">
        <v>29</v>
      </c>
      <c r="D652" t="s">
        <v>117</v>
      </c>
      <c r="E652">
        <v>3157</v>
      </c>
      <c r="F652" s="1"/>
    </row>
    <row r="653" spans="1:6" s="9" customFormat="1" x14ac:dyDescent="0.2">
      <c r="A653" t="s">
        <v>647</v>
      </c>
      <c r="B653" t="s">
        <v>15</v>
      </c>
      <c r="C653" t="s">
        <v>29</v>
      </c>
      <c r="D653" t="s">
        <v>118</v>
      </c>
      <c r="E653">
        <v>4068</v>
      </c>
      <c r="F653" s="1"/>
    </row>
    <row r="654" spans="1:6" s="9" customFormat="1" x14ac:dyDescent="0.2">
      <c r="A654" t="s">
        <v>648</v>
      </c>
      <c r="B654" t="s">
        <v>15</v>
      </c>
      <c r="C654" t="s">
        <v>29</v>
      </c>
      <c r="D654" t="s">
        <v>119</v>
      </c>
      <c r="E654">
        <v>2197</v>
      </c>
      <c r="F654" s="1"/>
    </row>
    <row r="655" spans="1:6" s="9" customFormat="1" x14ac:dyDescent="0.2">
      <c r="A655" t="s">
        <v>649</v>
      </c>
      <c r="B655" t="s">
        <v>15</v>
      </c>
      <c r="C655" t="s">
        <v>29</v>
      </c>
      <c r="D655" t="s">
        <v>120</v>
      </c>
      <c r="E655">
        <v>3077</v>
      </c>
      <c r="F655" s="1"/>
    </row>
    <row r="656" spans="1:6" s="9" customFormat="1" x14ac:dyDescent="0.2">
      <c r="A656" t="s">
        <v>650</v>
      </c>
      <c r="B656" t="s">
        <v>15</v>
      </c>
      <c r="C656" t="s">
        <v>29</v>
      </c>
      <c r="D656" t="s">
        <v>121</v>
      </c>
      <c r="E656">
        <v>2534</v>
      </c>
      <c r="F656" s="1"/>
    </row>
    <row r="657" spans="1:6" s="9" customFormat="1" x14ac:dyDescent="0.2">
      <c r="A657" t="s">
        <v>651</v>
      </c>
      <c r="B657" t="s">
        <v>15</v>
      </c>
      <c r="C657" t="s">
        <v>29</v>
      </c>
      <c r="D657" t="s">
        <v>122</v>
      </c>
      <c r="E657">
        <v>2805</v>
      </c>
      <c r="F657" s="1"/>
    </row>
    <row r="658" spans="1:6" s="9" customFormat="1" x14ac:dyDescent="0.2">
      <c r="A658" t="s">
        <v>652</v>
      </c>
      <c r="B658" t="s">
        <v>15</v>
      </c>
      <c r="C658" t="s">
        <v>30</v>
      </c>
      <c r="D658" t="s">
        <v>104</v>
      </c>
      <c r="E658">
        <v>2836</v>
      </c>
      <c r="F658" s="1"/>
    </row>
    <row r="659" spans="1:6" s="9" customFormat="1" x14ac:dyDescent="0.2">
      <c r="A659" t="s">
        <v>653</v>
      </c>
      <c r="B659" t="s">
        <v>15</v>
      </c>
      <c r="C659" t="s">
        <v>30</v>
      </c>
      <c r="D659" t="s">
        <v>105</v>
      </c>
      <c r="E659">
        <v>1738</v>
      </c>
      <c r="F659" s="1"/>
    </row>
    <row r="660" spans="1:6" s="9" customFormat="1" x14ac:dyDescent="0.2">
      <c r="A660" t="s">
        <v>654</v>
      </c>
      <c r="B660" t="s">
        <v>15</v>
      </c>
      <c r="C660" t="s">
        <v>30</v>
      </c>
      <c r="D660" t="s">
        <v>106</v>
      </c>
      <c r="E660">
        <v>3242</v>
      </c>
      <c r="F660" s="1"/>
    </row>
    <row r="661" spans="1:6" s="9" customFormat="1" x14ac:dyDescent="0.2">
      <c r="A661" t="s">
        <v>655</v>
      </c>
      <c r="B661" t="s">
        <v>15</v>
      </c>
      <c r="C661" t="s">
        <v>30</v>
      </c>
      <c r="D661" t="s">
        <v>107</v>
      </c>
      <c r="E661">
        <v>2350</v>
      </c>
      <c r="F661" s="1"/>
    </row>
    <row r="662" spans="1:6" s="9" customFormat="1" x14ac:dyDescent="0.2">
      <c r="A662" t="s">
        <v>656</v>
      </c>
      <c r="B662" t="s">
        <v>15</v>
      </c>
      <c r="C662" t="s">
        <v>30</v>
      </c>
      <c r="D662" t="s">
        <v>108</v>
      </c>
      <c r="E662">
        <v>6808</v>
      </c>
      <c r="F662" s="1"/>
    </row>
    <row r="663" spans="1:6" s="9" customFormat="1" x14ac:dyDescent="0.2">
      <c r="A663" t="s">
        <v>657</v>
      </c>
      <c r="B663" t="s">
        <v>15</v>
      </c>
      <c r="C663" t="s">
        <v>30</v>
      </c>
      <c r="D663" t="s">
        <v>109</v>
      </c>
      <c r="E663">
        <v>4713</v>
      </c>
      <c r="F663" s="1"/>
    </row>
    <row r="664" spans="1:6" s="9" customFormat="1" x14ac:dyDescent="0.2">
      <c r="A664" t="s">
        <v>658</v>
      </c>
      <c r="B664" t="s">
        <v>15</v>
      </c>
      <c r="C664" t="s">
        <v>30</v>
      </c>
      <c r="D664" t="s">
        <v>110</v>
      </c>
      <c r="E664">
        <v>7291</v>
      </c>
      <c r="F664" s="1"/>
    </row>
    <row r="665" spans="1:6" s="9" customFormat="1" x14ac:dyDescent="0.2">
      <c r="A665" t="s">
        <v>659</v>
      </c>
      <c r="B665" t="s">
        <v>15</v>
      </c>
      <c r="C665" t="s">
        <v>30</v>
      </c>
      <c r="D665" t="s">
        <v>111</v>
      </c>
      <c r="E665">
        <v>1661</v>
      </c>
      <c r="F665" s="1"/>
    </row>
    <row r="666" spans="1:6" s="9" customFormat="1" x14ac:dyDescent="0.2">
      <c r="A666" t="s">
        <v>660</v>
      </c>
      <c r="B666" t="s">
        <v>15</v>
      </c>
      <c r="C666" t="s">
        <v>30</v>
      </c>
      <c r="D666" t="s">
        <v>112</v>
      </c>
      <c r="E666">
        <v>2181</v>
      </c>
      <c r="F666" s="1"/>
    </row>
    <row r="667" spans="1:6" s="9" customFormat="1" x14ac:dyDescent="0.2">
      <c r="A667" t="s">
        <v>661</v>
      </c>
      <c r="B667" t="s">
        <v>15</v>
      </c>
      <c r="C667" t="s">
        <v>30</v>
      </c>
      <c r="D667" t="s">
        <v>113</v>
      </c>
      <c r="E667">
        <v>3549</v>
      </c>
      <c r="F667" s="1"/>
    </row>
    <row r="668" spans="1:6" s="9" customFormat="1" x14ac:dyDescent="0.2">
      <c r="A668" t="s">
        <v>662</v>
      </c>
      <c r="B668" t="s">
        <v>15</v>
      </c>
      <c r="C668" t="s">
        <v>30</v>
      </c>
      <c r="D668" t="s">
        <v>114</v>
      </c>
      <c r="E668">
        <v>2448</v>
      </c>
      <c r="F668" s="1"/>
    </row>
    <row r="669" spans="1:6" s="9" customFormat="1" x14ac:dyDescent="0.2">
      <c r="A669" t="s">
        <v>663</v>
      </c>
      <c r="B669" t="s">
        <v>15</v>
      </c>
      <c r="C669" t="s">
        <v>30</v>
      </c>
      <c r="D669" t="s">
        <v>115</v>
      </c>
      <c r="E669">
        <v>2551</v>
      </c>
      <c r="F669" s="1"/>
    </row>
    <row r="670" spans="1:6" s="9" customFormat="1" x14ac:dyDescent="0.2">
      <c r="A670" t="s">
        <v>664</v>
      </c>
      <c r="B670" t="s">
        <v>15</v>
      </c>
      <c r="C670" t="s">
        <v>30</v>
      </c>
      <c r="D670" t="s">
        <v>116</v>
      </c>
      <c r="E670">
        <v>3239</v>
      </c>
      <c r="F670" s="1"/>
    </row>
    <row r="671" spans="1:6" s="9" customFormat="1" x14ac:dyDescent="0.2">
      <c r="A671" t="s">
        <v>665</v>
      </c>
      <c r="B671" t="s">
        <v>15</v>
      </c>
      <c r="C671" t="s">
        <v>30</v>
      </c>
      <c r="D671" t="s">
        <v>117</v>
      </c>
      <c r="E671">
        <v>3236</v>
      </c>
      <c r="F671" s="1"/>
    </row>
    <row r="672" spans="1:6" s="9" customFormat="1" x14ac:dyDescent="0.2">
      <c r="A672" t="s">
        <v>666</v>
      </c>
      <c r="B672" t="s">
        <v>15</v>
      </c>
      <c r="C672" t="s">
        <v>30</v>
      </c>
      <c r="D672" t="s">
        <v>118</v>
      </c>
      <c r="E672">
        <v>4280</v>
      </c>
      <c r="F672" s="1"/>
    </row>
    <row r="673" spans="1:6" s="9" customFormat="1" x14ac:dyDescent="0.2">
      <c r="A673" t="s">
        <v>667</v>
      </c>
      <c r="B673" t="s">
        <v>15</v>
      </c>
      <c r="C673" t="s">
        <v>30</v>
      </c>
      <c r="D673" t="s">
        <v>119</v>
      </c>
      <c r="E673">
        <v>2360</v>
      </c>
      <c r="F673" s="1"/>
    </row>
    <row r="674" spans="1:6" s="9" customFormat="1" x14ac:dyDescent="0.2">
      <c r="A674" t="s">
        <v>668</v>
      </c>
      <c r="B674" t="s">
        <v>15</v>
      </c>
      <c r="C674" t="s">
        <v>30</v>
      </c>
      <c r="D674" t="s">
        <v>120</v>
      </c>
      <c r="E674">
        <v>3115</v>
      </c>
      <c r="F674" s="1"/>
    </row>
    <row r="675" spans="1:6" s="9" customFormat="1" x14ac:dyDescent="0.2">
      <c r="A675" t="s">
        <v>669</v>
      </c>
      <c r="B675" t="s">
        <v>15</v>
      </c>
      <c r="C675" t="s">
        <v>30</v>
      </c>
      <c r="D675" t="s">
        <v>121</v>
      </c>
      <c r="E675">
        <v>2702</v>
      </c>
      <c r="F675" s="1"/>
    </row>
    <row r="676" spans="1:6" s="9" customFormat="1" x14ac:dyDescent="0.2">
      <c r="A676" t="s">
        <v>670</v>
      </c>
      <c r="B676" t="s">
        <v>15</v>
      </c>
      <c r="C676" t="s">
        <v>30</v>
      </c>
      <c r="D676" t="s">
        <v>122</v>
      </c>
      <c r="E676">
        <v>2930</v>
      </c>
      <c r="F676" s="1"/>
    </row>
    <row r="677" spans="1:6" s="9" customFormat="1" x14ac:dyDescent="0.2">
      <c r="A677" t="s">
        <v>671</v>
      </c>
      <c r="B677" t="s">
        <v>15</v>
      </c>
      <c r="C677" t="s">
        <v>31</v>
      </c>
      <c r="D677" t="s">
        <v>104</v>
      </c>
      <c r="E677">
        <v>2827</v>
      </c>
      <c r="F677" s="1"/>
    </row>
    <row r="678" spans="1:6" s="9" customFormat="1" x14ac:dyDescent="0.2">
      <c r="A678" t="s">
        <v>672</v>
      </c>
      <c r="B678" t="s">
        <v>15</v>
      </c>
      <c r="C678" t="s">
        <v>31</v>
      </c>
      <c r="D678" t="s">
        <v>105</v>
      </c>
      <c r="E678">
        <v>1782</v>
      </c>
      <c r="F678" s="1"/>
    </row>
    <row r="679" spans="1:6" s="9" customFormat="1" x14ac:dyDescent="0.2">
      <c r="A679" t="s">
        <v>673</v>
      </c>
      <c r="B679" t="s">
        <v>15</v>
      </c>
      <c r="C679" t="s">
        <v>31</v>
      </c>
      <c r="D679" t="s">
        <v>106</v>
      </c>
      <c r="E679">
        <v>3324</v>
      </c>
      <c r="F679" s="1"/>
    </row>
    <row r="680" spans="1:6" s="9" customFormat="1" x14ac:dyDescent="0.2">
      <c r="A680" t="s">
        <v>674</v>
      </c>
      <c r="B680" t="s">
        <v>15</v>
      </c>
      <c r="C680" t="s">
        <v>31</v>
      </c>
      <c r="D680" t="s">
        <v>107</v>
      </c>
      <c r="E680">
        <v>2219</v>
      </c>
      <c r="F680" s="1"/>
    </row>
    <row r="681" spans="1:6" s="9" customFormat="1" x14ac:dyDescent="0.2">
      <c r="A681" t="s">
        <v>675</v>
      </c>
      <c r="B681" t="s">
        <v>15</v>
      </c>
      <c r="C681" t="s">
        <v>31</v>
      </c>
      <c r="D681" t="s">
        <v>108</v>
      </c>
      <c r="E681">
        <v>6652</v>
      </c>
      <c r="F681" s="1"/>
    </row>
    <row r="682" spans="1:6" s="9" customFormat="1" x14ac:dyDescent="0.2">
      <c r="A682" t="s">
        <v>676</v>
      </c>
      <c r="B682" t="s">
        <v>15</v>
      </c>
      <c r="C682" t="s">
        <v>31</v>
      </c>
      <c r="D682" t="s">
        <v>109</v>
      </c>
      <c r="E682">
        <v>4833</v>
      </c>
      <c r="F682" s="1"/>
    </row>
    <row r="683" spans="1:6" s="9" customFormat="1" x14ac:dyDescent="0.2">
      <c r="A683" t="s">
        <v>677</v>
      </c>
      <c r="B683" t="s">
        <v>15</v>
      </c>
      <c r="C683" t="s">
        <v>31</v>
      </c>
      <c r="D683" t="s">
        <v>110</v>
      </c>
      <c r="E683">
        <v>7361</v>
      </c>
      <c r="F683" s="1"/>
    </row>
    <row r="684" spans="1:6" s="9" customFormat="1" x14ac:dyDescent="0.2">
      <c r="A684" t="s">
        <v>678</v>
      </c>
      <c r="B684" t="s">
        <v>15</v>
      </c>
      <c r="C684" t="s">
        <v>31</v>
      </c>
      <c r="D684" t="s">
        <v>111</v>
      </c>
      <c r="E684">
        <v>1600</v>
      </c>
      <c r="F684" s="1"/>
    </row>
    <row r="685" spans="1:6" s="9" customFormat="1" x14ac:dyDescent="0.2">
      <c r="A685" t="s">
        <v>679</v>
      </c>
      <c r="B685" t="s">
        <v>15</v>
      </c>
      <c r="C685" t="s">
        <v>31</v>
      </c>
      <c r="D685" t="s">
        <v>112</v>
      </c>
      <c r="E685">
        <v>2116</v>
      </c>
      <c r="F685" s="1"/>
    </row>
    <row r="686" spans="1:6" s="9" customFormat="1" x14ac:dyDescent="0.2">
      <c r="A686" t="s">
        <v>680</v>
      </c>
      <c r="B686" t="s">
        <v>15</v>
      </c>
      <c r="C686" t="s">
        <v>31</v>
      </c>
      <c r="D686" t="s">
        <v>113</v>
      </c>
      <c r="E686">
        <v>3503</v>
      </c>
      <c r="F686" s="1"/>
    </row>
    <row r="687" spans="1:6" s="9" customFormat="1" x14ac:dyDescent="0.2">
      <c r="A687" t="s">
        <v>681</v>
      </c>
      <c r="B687" t="s">
        <v>15</v>
      </c>
      <c r="C687" t="s">
        <v>31</v>
      </c>
      <c r="D687" t="s">
        <v>114</v>
      </c>
      <c r="E687">
        <v>2464</v>
      </c>
      <c r="F687" s="1"/>
    </row>
    <row r="688" spans="1:6" s="9" customFormat="1" x14ac:dyDescent="0.2">
      <c r="A688" t="s">
        <v>682</v>
      </c>
      <c r="B688" t="s">
        <v>15</v>
      </c>
      <c r="C688" t="s">
        <v>31</v>
      </c>
      <c r="D688" t="s">
        <v>115</v>
      </c>
      <c r="E688">
        <v>2435</v>
      </c>
      <c r="F688" s="1"/>
    </row>
    <row r="689" spans="1:6" s="9" customFormat="1" x14ac:dyDescent="0.2">
      <c r="A689" t="s">
        <v>683</v>
      </c>
      <c r="B689" t="s">
        <v>15</v>
      </c>
      <c r="C689" t="s">
        <v>31</v>
      </c>
      <c r="D689" t="s">
        <v>116</v>
      </c>
      <c r="E689">
        <v>3221</v>
      </c>
      <c r="F689" s="1"/>
    </row>
    <row r="690" spans="1:6" s="9" customFormat="1" x14ac:dyDescent="0.2">
      <c r="A690" t="s">
        <v>684</v>
      </c>
      <c r="B690" t="s">
        <v>15</v>
      </c>
      <c r="C690" t="s">
        <v>31</v>
      </c>
      <c r="D690" t="s">
        <v>117</v>
      </c>
      <c r="E690">
        <v>3283</v>
      </c>
      <c r="F690" s="1"/>
    </row>
    <row r="691" spans="1:6" s="9" customFormat="1" x14ac:dyDescent="0.2">
      <c r="A691" t="s">
        <v>685</v>
      </c>
      <c r="B691" t="s">
        <v>15</v>
      </c>
      <c r="C691" t="s">
        <v>31</v>
      </c>
      <c r="D691" t="s">
        <v>118</v>
      </c>
      <c r="E691">
        <v>4139</v>
      </c>
      <c r="F691" s="1"/>
    </row>
    <row r="692" spans="1:6" s="9" customFormat="1" x14ac:dyDescent="0.2">
      <c r="A692" t="s">
        <v>686</v>
      </c>
      <c r="B692" t="s">
        <v>15</v>
      </c>
      <c r="C692" t="s">
        <v>31</v>
      </c>
      <c r="D692" t="s">
        <v>119</v>
      </c>
      <c r="E692">
        <v>2271</v>
      </c>
      <c r="F692" s="1"/>
    </row>
    <row r="693" spans="1:6" s="9" customFormat="1" x14ac:dyDescent="0.2">
      <c r="A693" t="s">
        <v>687</v>
      </c>
      <c r="B693" t="s">
        <v>15</v>
      </c>
      <c r="C693" t="s">
        <v>31</v>
      </c>
      <c r="D693" t="s">
        <v>120</v>
      </c>
      <c r="E693">
        <v>3230</v>
      </c>
      <c r="F693" s="1"/>
    </row>
    <row r="694" spans="1:6" s="9" customFormat="1" x14ac:dyDescent="0.2">
      <c r="A694" t="s">
        <v>688</v>
      </c>
      <c r="B694" t="s">
        <v>15</v>
      </c>
      <c r="C694" t="s">
        <v>31</v>
      </c>
      <c r="D694" t="s">
        <v>121</v>
      </c>
      <c r="E694">
        <v>2484</v>
      </c>
      <c r="F694" s="1"/>
    </row>
    <row r="695" spans="1:6" s="9" customFormat="1" x14ac:dyDescent="0.2">
      <c r="A695" t="s">
        <v>689</v>
      </c>
      <c r="B695" t="s">
        <v>15</v>
      </c>
      <c r="C695" t="s">
        <v>31</v>
      </c>
      <c r="D695" t="s">
        <v>122</v>
      </c>
      <c r="E695">
        <v>2828</v>
      </c>
      <c r="F695" s="1"/>
    </row>
    <row r="696" spans="1:6" s="9" customFormat="1" x14ac:dyDescent="0.2">
      <c r="A696" t="s">
        <v>690</v>
      </c>
      <c r="B696" t="s">
        <v>15</v>
      </c>
      <c r="C696" t="s">
        <v>32</v>
      </c>
      <c r="D696" t="s">
        <v>104</v>
      </c>
      <c r="E696">
        <v>2598</v>
      </c>
      <c r="F696" s="1"/>
    </row>
    <row r="697" spans="1:6" s="9" customFormat="1" x14ac:dyDescent="0.2">
      <c r="A697" t="s">
        <v>691</v>
      </c>
      <c r="B697" t="s">
        <v>15</v>
      </c>
      <c r="C697" t="s">
        <v>32</v>
      </c>
      <c r="D697" t="s">
        <v>105</v>
      </c>
      <c r="E697">
        <v>1688</v>
      </c>
      <c r="F697" s="1"/>
    </row>
    <row r="698" spans="1:6" s="9" customFormat="1" x14ac:dyDescent="0.2">
      <c r="A698" t="s">
        <v>692</v>
      </c>
      <c r="B698" t="s">
        <v>15</v>
      </c>
      <c r="C698" t="s">
        <v>32</v>
      </c>
      <c r="D698" t="s">
        <v>106</v>
      </c>
      <c r="E698">
        <v>3220</v>
      </c>
      <c r="F698" s="1"/>
    </row>
    <row r="699" spans="1:6" s="9" customFormat="1" x14ac:dyDescent="0.2">
      <c r="A699" t="s">
        <v>693</v>
      </c>
      <c r="B699" t="s">
        <v>15</v>
      </c>
      <c r="C699" t="s">
        <v>32</v>
      </c>
      <c r="D699" t="s">
        <v>107</v>
      </c>
      <c r="E699">
        <v>2276</v>
      </c>
      <c r="F699" s="1"/>
    </row>
    <row r="700" spans="1:6" s="9" customFormat="1" x14ac:dyDescent="0.2">
      <c r="A700" t="s">
        <v>694</v>
      </c>
      <c r="B700" t="s">
        <v>15</v>
      </c>
      <c r="C700" t="s">
        <v>32</v>
      </c>
      <c r="D700" t="s">
        <v>108</v>
      </c>
      <c r="E700">
        <v>6438</v>
      </c>
      <c r="F700" s="1"/>
    </row>
    <row r="701" spans="1:6" s="9" customFormat="1" x14ac:dyDescent="0.2">
      <c r="A701" t="s">
        <v>695</v>
      </c>
      <c r="B701" t="s">
        <v>15</v>
      </c>
      <c r="C701" t="s">
        <v>32</v>
      </c>
      <c r="D701" t="s">
        <v>109</v>
      </c>
      <c r="E701">
        <v>4616</v>
      </c>
      <c r="F701" s="1"/>
    </row>
    <row r="702" spans="1:6" s="9" customFormat="1" x14ac:dyDescent="0.2">
      <c r="A702" t="s">
        <v>696</v>
      </c>
      <c r="B702" t="s">
        <v>15</v>
      </c>
      <c r="C702" t="s">
        <v>32</v>
      </c>
      <c r="D702" t="s">
        <v>110</v>
      </c>
      <c r="E702">
        <v>7104</v>
      </c>
      <c r="F702" s="1"/>
    </row>
    <row r="703" spans="1:6" s="9" customFormat="1" x14ac:dyDescent="0.2">
      <c r="A703" t="s">
        <v>697</v>
      </c>
      <c r="B703" t="s">
        <v>15</v>
      </c>
      <c r="C703" t="s">
        <v>32</v>
      </c>
      <c r="D703" t="s">
        <v>111</v>
      </c>
      <c r="E703">
        <v>1512</v>
      </c>
      <c r="F703" s="1"/>
    </row>
    <row r="704" spans="1:6" s="9" customFormat="1" x14ac:dyDescent="0.2">
      <c r="A704" t="s">
        <v>698</v>
      </c>
      <c r="B704" t="s">
        <v>15</v>
      </c>
      <c r="C704" t="s">
        <v>32</v>
      </c>
      <c r="D704" t="s">
        <v>112</v>
      </c>
      <c r="E704">
        <v>2088</v>
      </c>
      <c r="F704" s="1"/>
    </row>
    <row r="705" spans="1:6" s="9" customFormat="1" x14ac:dyDescent="0.2">
      <c r="A705" t="s">
        <v>699</v>
      </c>
      <c r="B705" t="s">
        <v>15</v>
      </c>
      <c r="C705" t="s">
        <v>32</v>
      </c>
      <c r="D705" t="s">
        <v>113</v>
      </c>
      <c r="E705">
        <v>3307</v>
      </c>
      <c r="F705" s="1"/>
    </row>
    <row r="706" spans="1:6" s="9" customFormat="1" x14ac:dyDescent="0.2">
      <c r="A706" t="s">
        <v>700</v>
      </c>
      <c r="B706" t="s">
        <v>15</v>
      </c>
      <c r="C706" t="s">
        <v>32</v>
      </c>
      <c r="D706" t="s">
        <v>114</v>
      </c>
      <c r="E706">
        <v>2385</v>
      </c>
      <c r="F706" s="1"/>
    </row>
    <row r="707" spans="1:6" s="9" customFormat="1" x14ac:dyDescent="0.2">
      <c r="A707" t="s">
        <v>701</v>
      </c>
      <c r="B707" t="s">
        <v>15</v>
      </c>
      <c r="C707" t="s">
        <v>32</v>
      </c>
      <c r="D707" t="s">
        <v>115</v>
      </c>
      <c r="E707">
        <v>2378</v>
      </c>
      <c r="F707" s="1"/>
    </row>
    <row r="708" spans="1:6" s="9" customFormat="1" x14ac:dyDescent="0.2">
      <c r="A708" t="s">
        <v>702</v>
      </c>
      <c r="B708" t="s">
        <v>15</v>
      </c>
      <c r="C708" t="s">
        <v>32</v>
      </c>
      <c r="D708" t="s">
        <v>116</v>
      </c>
      <c r="E708">
        <v>3180</v>
      </c>
      <c r="F708" s="1"/>
    </row>
    <row r="709" spans="1:6" s="9" customFormat="1" x14ac:dyDescent="0.2">
      <c r="A709" t="s">
        <v>703</v>
      </c>
      <c r="B709" t="s">
        <v>15</v>
      </c>
      <c r="C709" t="s">
        <v>32</v>
      </c>
      <c r="D709" t="s">
        <v>117</v>
      </c>
      <c r="E709">
        <v>3095</v>
      </c>
      <c r="F709" s="1"/>
    </row>
    <row r="710" spans="1:6" s="9" customFormat="1" x14ac:dyDescent="0.2">
      <c r="A710" t="s">
        <v>704</v>
      </c>
      <c r="B710" t="s">
        <v>15</v>
      </c>
      <c r="C710" t="s">
        <v>32</v>
      </c>
      <c r="D710" t="s">
        <v>118</v>
      </c>
      <c r="E710">
        <v>4019</v>
      </c>
      <c r="F710" s="1"/>
    </row>
    <row r="711" spans="1:6" s="9" customFormat="1" x14ac:dyDescent="0.2">
      <c r="A711" t="s">
        <v>705</v>
      </c>
      <c r="B711" t="s">
        <v>15</v>
      </c>
      <c r="C711" t="s">
        <v>32</v>
      </c>
      <c r="D711" t="s">
        <v>119</v>
      </c>
      <c r="E711">
        <v>2221</v>
      </c>
      <c r="F711" s="1"/>
    </row>
    <row r="712" spans="1:6" s="9" customFormat="1" x14ac:dyDescent="0.2">
      <c r="A712" t="s">
        <v>706</v>
      </c>
      <c r="B712" t="s">
        <v>15</v>
      </c>
      <c r="C712" t="s">
        <v>32</v>
      </c>
      <c r="D712" t="s">
        <v>120</v>
      </c>
      <c r="E712">
        <v>3059</v>
      </c>
      <c r="F712" s="1"/>
    </row>
    <row r="713" spans="1:6" s="9" customFormat="1" x14ac:dyDescent="0.2">
      <c r="A713" t="s">
        <v>707</v>
      </c>
      <c r="B713" t="s">
        <v>15</v>
      </c>
      <c r="C713" t="s">
        <v>32</v>
      </c>
      <c r="D713" t="s">
        <v>121</v>
      </c>
      <c r="E713">
        <v>2518</v>
      </c>
      <c r="F713" s="1"/>
    </row>
    <row r="714" spans="1:6" s="9" customFormat="1" x14ac:dyDescent="0.2">
      <c r="A714" t="s">
        <v>708</v>
      </c>
      <c r="B714" t="s">
        <v>15</v>
      </c>
      <c r="C714" t="s">
        <v>32</v>
      </c>
      <c r="D714" t="s">
        <v>122</v>
      </c>
      <c r="E714">
        <v>2728</v>
      </c>
      <c r="F714" s="1"/>
    </row>
    <row r="715" spans="1:6" s="9" customFormat="1" x14ac:dyDescent="0.2">
      <c r="A715" t="s">
        <v>709</v>
      </c>
      <c r="B715" t="s">
        <v>15</v>
      </c>
      <c r="C715" t="s">
        <v>33</v>
      </c>
      <c r="D715" t="s">
        <v>104</v>
      </c>
      <c r="E715">
        <v>2755</v>
      </c>
      <c r="F715" s="1"/>
    </row>
    <row r="716" spans="1:6" s="9" customFormat="1" x14ac:dyDescent="0.2">
      <c r="A716" t="s">
        <v>710</v>
      </c>
      <c r="B716" t="s">
        <v>15</v>
      </c>
      <c r="C716" t="s">
        <v>33</v>
      </c>
      <c r="D716" t="s">
        <v>105</v>
      </c>
      <c r="E716">
        <v>1800</v>
      </c>
      <c r="F716" s="1"/>
    </row>
    <row r="717" spans="1:6" s="9" customFormat="1" x14ac:dyDescent="0.2">
      <c r="A717" t="s">
        <v>711</v>
      </c>
      <c r="B717" t="s">
        <v>15</v>
      </c>
      <c r="C717" t="s">
        <v>33</v>
      </c>
      <c r="D717" t="s">
        <v>106</v>
      </c>
      <c r="E717">
        <v>3192</v>
      </c>
      <c r="F717" s="1"/>
    </row>
    <row r="718" spans="1:6" s="9" customFormat="1" x14ac:dyDescent="0.2">
      <c r="A718" t="s">
        <v>712</v>
      </c>
      <c r="B718" t="s">
        <v>15</v>
      </c>
      <c r="C718" t="s">
        <v>33</v>
      </c>
      <c r="D718" t="s">
        <v>107</v>
      </c>
      <c r="E718">
        <v>2449</v>
      </c>
      <c r="F718" s="1"/>
    </row>
    <row r="719" spans="1:6" s="9" customFormat="1" x14ac:dyDescent="0.2">
      <c r="A719" t="s">
        <v>713</v>
      </c>
      <c r="B719" t="s">
        <v>15</v>
      </c>
      <c r="C719" t="s">
        <v>33</v>
      </c>
      <c r="D719" t="s">
        <v>108</v>
      </c>
      <c r="E719">
        <v>6487</v>
      </c>
      <c r="F719" s="1"/>
    </row>
    <row r="720" spans="1:6" s="9" customFormat="1" x14ac:dyDescent="0.2">
      <c r="A720" t="s">
        <v>714</v>
      </c>
      <c r="B720" t="s">
        <v>15</v>
      </c>
      <c r="C720" t="s">
        <v>33</v>
      </c>
      <c r="D720" t="s">
        <v>109</v>
      </c>
      <c r="E720">
        <v>4712</v>
      </c>
      <c r="F720" s="1"/>
    </row>
    <row r="721" spans="1:6" s="9" customFormat="1" x14ac:dyDescent="0.2">
      <c r="A721" t="s">
        <v>715</v>
      </c>
      <c r="B721" t="s">
        <v>15</v>
      </c>
      <c r="C721" t="s">
        <v>33</v>
      </c>
      <c r="D721" t="s">
        <v>110</v>
      </c>
      <c r="E721">
        <v>7440</v>
      </c>
      <c r="F721" s="1"/>
    </row>
    <row r="722" spans="1:6" s="9" customFormat="1" x14ac:dyDescent="0.2">
      <c r="A722" t="s">
        <v>716</v>
      </c>
      <c r="B722" t="s">
        <v>15</v>
      </c>
      <c r="C722" t="s">
        <v>33</v>
      </c>
      <c r="D722" t="s">
        <v>111</v>
      </c>
      <c r="E722">
        <v>1056</v>
      </c>
      <c r="F722" s="1"/>
    </row>
    <row r="723" spans="1:6" s="9" customFormat="1" x14ac:dyDescent="0.2">
      <c r="A723" t="s">
        <v>717</v>
      </c>
      <c r="B723" t="s">
        <v>15</v>
      </c>
      <c r="C723" t="s">
        <v>33</v>
      </c>
      <c r="D723" t="s">
        <v>112</v>
      </c>
      <c r="E723">
        <v>2163</v>
      </c>
      <c r="F723" s="1"/>
    </row>
    <row r="724" spans="1:6" s="9" customFormat="1" x14ac:dyDescent="0.2">
      <c r="A724" t="s">
        <v>718</v>
      </c>
      <c r="B724" t="s">
        <v>15</v>
      </c>
      <c r="C724" t="s">
        <v>33</v>
      </c>
      <c r="D724" t="s">
        <v>113</v>
      </c>
      <c r="E724">
        <v>3476</v>
      </c>
      <c r="F724" s="1"/>
    </row>
    <row r="725" spans="1:6" s="9" customFormat="1" x14ac:dyDescent="0.2">
      <c r="A725" t="s">
        <v>719</v>
      </c>
      <c r="B725" t="s">
        <v>15</v>
      </c>
      <c r="C725" t="s">
        <v>33</v>
      </c>
      <c r="D725" t="s">
        <v>114</v>
      </c>
      <c r="E725">
        <v>2451</v>
      </c>
      <c r="F725" s="1"/>
    </row>
    <row r="726" spans="1:6" s="9" customFormat="1" x14ac:dyDescent="0.2">
      <c r="A726" t="s">
        <v>720</v>
      </c>
      <c r="B726" t="s">
        <v>15</v>
      </c>
      <c r="C726" t="s">
        <v>33</v>
      </c>
      <c r="D726" t="s">
        <v>115</v>
      </c>
      <c r="E726">
        <v>2488</v>
      </c>
      <c r="F726" s="1"/>
    </row>
    <row r="727" spans="1:6" s="9" customFormat="1" x14ac:dyDescent="0.2">
      <c r="A727" t="s">
        <v>721</v>
      </c>
      <c r="B727" t="s">
        <v>15</v>
      </c>
      <c r="C727" t="s">
        <v>33</v>
      </c>
      <c r="D727" t="s">
        <v>116</v>
      </c>
      <c r="E727">
        <v>3222</v>
      </c>
      <c r="F727" s="1"/>
    </row>
    <row r="728" spans="1:6" s="9" customFormat="1" x14ac:dyDescent="0.2">
      <c r="A728" t="s">
        <v>722</v>
      </c>
      <c r="B728" t="s">
        <v>15</v>
      </c>
      <c r="C728" t="s">
        <v>33</v>
      </c>
      <c r="D728" t="s">
        <v>117</v>
      </c>
      <c r="E728">
        <v>3073</v>
      </c>
      <c r="F728" s="1"/>
    </row>
    <row r="729" spans="1:6" s="9" customFormat="1" x14ac:dyDescent="0.2">
      <c r="A729" t="s">
        <v>723</v>
      </c>
      <c r="B729" t="s">
        <v>15</v>
      </c>
      <c r="C729" t="s">
        <v>33</v>
      </c>
      <c r="D729" t="s">
        <v>118</v>
      </c>
      <c r="E729">
        <v>4131</v>
      </c>
      <c r="F729" s="1"/>
    </row>
    <row r="730" spans="1:6" s="9" customFormat="1" x14ac:dyDescent="0.2">
      <c r="A730" t="s">
        <v>724</v>
      </c>
      <c r="B730" t="s">
        <v>15</v>
      </c>
      <c r="C730" t="s">
        <v>33</v>
      </c>
      <c r="D730" t="s">
        <v>119</v>
      </c>
      <c r="E730">
        <v>2163</v>
      </c>
      <c r="F730" s="1"/>
    </row>
    <row r="731" spans="1:6" s="9" customFormat="1" x14ac:dyDescent="0.2">
      <c r="A731" t="s">
        <v>725</v>
      </c>
      <c r="B731" t="s">
        <v>15</v>
      </c>
      <c r="C731" t="s">
        <v>33</v>
      </c>
      <c r="D731" t="s">
        <v>120</v>
      </c>
      <c r="E731">
        <v>3215</v>
      </c>
      <c r="F731" s="1"/>
    </row>
    <row r="732" spans="1:6" s="9" customFormat="1" x14ac:dyDescent="0.2">
      <c r="A732" t="s">
        <v>726</v>
      </c>
      <c r="B732" t="s">
        <v>15</v>
      </c>
      <c r="C732" t="s">
        <v>33</v>
      </c>
      <c r="D732" t="s">
        <v>121</v>
      </c>
      <c r="E732">
        <v>2417</v>
      </c>
      <c r="F732" s="1"/>
    </row>
    <row r="733" spans="1:6" s="9" customFormat="1" x14ac:dyDescent="0.2">
      <c r="A733" t="s">
        <v>727</v>
      </c>
      <c r="B733" t="s">
        <v>15</v>
      </c>
      <c r="C733" t="s">
        <v>33</v>
      </c>
      <c r="D733" t="s">
        <v>122</v>
      </c>
      <c r="E733">
        <v>2902</v>
      </c>
      <c r="F733" s="1"/>
    </row>
    <row r="734" spans="1:6" s="9" customFormat="1" x14ac:dyDescent="0.2">
      <c r="A734" t="s">
        <v>728</v>
      </c>
      <c r="B734" t="s">
        <v>15</v>
      </c>
      <c r="C734" t="s">
        <v>34</v>
      </c>
      <c r="D734" t="s">
        <v>104</v>
      </c>
      <c r="E734">
        <v>2874</v>
      </c>
      <c r="F734" s="1"/>
    </row>
    <row r="735" spans="1:6" s="9" customFormat="1" x14ac:dyDescent="0.2">
      <c r="A735" t="s">
        <v>729</v>
      </c>
      <c r="B735" t="s">
        <v>15</v>
      </c>
      <c r="C735" t="s">
        <v>34</v>
      </c>
      <c r="D735" t="s">
        <v>105</v>
      </c>
      <c r="E735">
        <v>1797</v>
      </c>
      <c r="F735" s="1"/>
    </row>
    <row r="736" spans="1:6" s="9" customFormat="1" x14ac:dyDescent="0.2">
      <c r="A736" t="s">
        <v>730</v>
      </c>
      <c r="B736" t="s">
        <v>15</v>
      </c>
      <c r="C736" t="s">
        <v>34</v>
      </c>
      <c r="D736" t="s">
        <v>106</v>
      </c>
      <c r="E736">
        <v>3368</v>
      </c>
      <c r="F736" s="1"/>
    </row>
    <row r="737" spans="1:6" s="9" customFormat="1" x14ac:dyDescent="0.2">
      <c r="A737" t="s">
        <v>731</v>
      </c>
      <c r="B737" t="s">
        <v>15</v>
      </c>
      <c r="C737" t="s">
        <v>34</v>
      </c>
      <c r="D737" t="s">
        <v>107</v>
      </c>
      <c r="E737">
        <v>2349</v>
      </c>
      <c r="F737" s="1"/>
    </row>
    <row r="738" spans="1:6" s="9" customFormat="1" x14ac:dyDescent="0.2">
      <c r="A738" t="s">
        <v>732</v>
      </c>
      <c r="B738" t="s">
        <v>15</v>
      </c>
      <c r="C738" t="s">
        <v>34</v>
      </c>
      <c r="D738" t="s">
        <v>108</v>
      </c>
      <c r="E738">
        <v>6911</v>
      </c>
      <c r="F738" s="1"/>
    </row>
    <row r="739" spans="1:6" s="9" customFormat="1" x14ac:dyDescent="0.2">
      <c r="A739" t="s">
        <v>733</v>
      </c>
      <c r="B739" t="s">
        <v>15</v>
      </c>
      <c r="C739" t="s">
        <v>34</v>
      </c>
      <c r="D739" t="s">
        <v>109</v>
      </c>
      <c r="E739">
        <v>4845</v>
      </c>
      <c r="F739" s="1"/>
    </row>
    <row r="740" spans="1:6" s="9" customFormat="1" x14ac:dyDescent="0.2">
      <c r="A740" t="s">
        <v>734</v>
      </c>
      <c r="B740" t="s">
        <v>15</v>
      </c>
      <c r="C740" t="s">
        <v>34</v>
      </c>
      <c r="D740" t="s">
        <v>110</v>
      </c>
      <c r="E740">
        <v>7645</v>
      </c>
      <c r="F740" s="1"/>
    </row>
    <row r="741" spans="1:6" s="9" customFormat="1" x14ac:dyDescent="0.2">
      <c r="A741" t="s">
        <v>735</v>
      </c>
      <c r="B741" t="s">
        <v>15</v>
      </c>
      <c r="C741" t="s">
        <v>34</v>
      </c>
      <c r="D741" t="s">
        <v>111</v>
      </c>
      <c r="E741">
        <v>1146</v>
      </c>
      <c r="F741" s="1"/>
    </row>
    <row r="742" spans="1:6" s="9" customFormat="1" x14ac:dyDescent="0.2">
      <c r="A742" t="s">
        <v>736</v>
      </c>
      <c r="B742" t="s">
        <v>15</v>
      </c>
      <c r="C742" t="s">
        <v>34</v>
      </c>
      <c r="D742" t="s">
        <v>112</v>
      </c>
      <c r="E742">
        <v>2189</v>
      </c>
      <c r="F742" s="1"/>
    </row>
    <row r="743" spans="1:6" s="9" customFormat="1" x14ac:dyDescent="0.2">
      <c r="A743" t="s">
        <v>737</v>
      </c>
      <c r="B743" t="s">
        <v>15</v>
      </c>
      <c r="C743" t="s">
        <v>34</v>
      </c>
      <c r="D743" t="s">
        <v>113</v>
      </c>
      <c r="E743">
        <v>3672</v>
      </c>
      <c r="F743" s="1"/>
    </row>
    <row r="744" spans="1:6" s="9" customFormat="1" x14ac:dyDescent="0.2">
      <c r="A744" t="s">
        <v>738</v>
      </c>
      <c r="B744" t="s">
        <v>15</v>
      </c>
      <c r="C744" t="s">
        <v>34</v>
      </c>
      <c r="D744" t="s">
        <v>114</v>
      </c>
      <c r="E744">
        <v>2528</v>
      </c>
      <c r="F744" s="1"/>
    </row>
    <row r="745" spans="1:6" s="9" customFormat="1" x14ac:dyDescent="0.2">
      <c r="A745" t="s">
        <v>739</v>
      </c>
      <c r="B745" t="s">
        <v>15</v>
      </c>
      <c r="C745" t="s">
        <v>34</v>
      </c>
      <c r="D745" t="s">
        <v>115</v>
      </c>
      <c r="E745">
        <v>2573</v>
      </c>
      <c r="F745" s="1"/>
    </row>
    <row r="746" spans="1:6" s="9" customFormat="1" x14ac:dyDescent="0.2">
      <c r="A746" t="s">
        <v>740</v>
      </c>
      <c r="B746" t="s">
        <v>15</v>
      </c>
      <c r="C746" t="s">
        <v>34</v>
      </c>
      <c r="D746" t="s">
        <v>116</v>
      </c>
      <c r="E746">
        <v>3368</v>
      </c>
      <c r="F746" s="1"/>
    </row>
    <row r="747" spans="1:6" s="9" customFormat="1" x14ac:dyDescent="0.2">
      <c r="A747" t="s">
        <v>741</v>
      </c>
      <c r="B747" t="s">
        <v>15</v>
      </c>
      <c r="C747" t="s">
        <v>34</v>
      </c>
      <c r="D747" t="s">
        <v>117</v>
      </c>
      <c r="E747">
        <v>3271</v>
      </c>
      <c r="F747" s="1"/>
    </row>
    <row r="748" spans="1:6" s="9" customFormat="1" x14ac:dyDescent="0.2">
      <c r="A748" t="s">
        <v>742</v>
      </c>
      <c r="B748" t="s">
        <v>15</v>
      </c>
      <c r="C748" t="s">
        <v>34</v>
      </c>
      <c r="D748" t="s">
        <v>118</v>
      </c>
      <c r="E748">
        <v>4225</v>
      </c>
      <c r="F748" s="1"/>
    </row>
    <row r="749" spans="1:6" s="9" customFormat="1" x14ac:dyDescent="0.2">
      <c r="A749" t="s">
        <v>743</v>
      </c>
      <c r="B749" t="s">
        <v>15</v>
      </c>
      <c r="C749" t="s">
        <v>34</v>
      </c>
      <c r="D749" t="s">
        <v>119</v>
      </c>
      <c r="E749">
        <v>2407</v>
      </c>
      <c r="F749" s="1"/>
    </row>
    <row r="750" spans="1:6" s="9" customFormat="1" x14ac:dyDescent="0.2">
      <c r="A750" t="s">
        <v>744</v>
      </c>
      <c r="B750" t="s">
        <v>15</v>
      </c>
      <c r="C750" t="s">
        <v>34</v>
      </c>
      <c r="D750" t="s">
        <v>120</v>
      </c>
      <c r="E750">
        <v>3263</v>
      </c>
      <c r="F750" s="1"/>
    </row>
    <row r="751" spans="1:6" s="9" customFormat="1" x14ac:dyDescent="0.2">
      <c r="A751" t="s">
        <v>745</v>
      </c>
      <c r="B751" t="s">
        <v>15</v>
      </c>
      <c r="C751" t="s">
        <v>34</v>
      </c>
      <c r="D751" t="s">
        <v>121</v>
      </c>
      <c r="E751">
        <v>2525</v>
      </c>
      <c r="F751" s="1"/>
    </row>
    <row r="752" spans="1:6" s="9" customFormat="1" x14ac:dyDescent="0.2">
      <c r="A752" t="s">
        <v>746</v>
      </c>
      <c r="B752" t="s">
        <v>15</v>
      </c>
      <c r="C752" t="s">
        <v>34</v>
      </c>
      <c r="D752" t="s">
        <v>122</v>
      </c>
      <c r="E752">
        <v>3037</v>
      </c>
      <c r="F752" s="1"/>
    </row>
    <row r="753" spans="1:6" s="9" customFormat="1" x14ac:dyDescent="0.2">
      <c r="A753" t="s">
        <v>747</v>
      </c>
      <c r="B753" t="s">
        <v>15</v>
      </c>
      <c r="C753" t="s">
        <v>35</v>
      </c>
      <c r="D753" t="s">
        <v>104</v>
      </c>
      <c r="E753">
        <v>2797</v>
      </c>
      <c r="F753" s="1"/>
    </row>
    <row r="754" spans="1:6" s="9" customFormat="1" x14ac:dyDescent="0.2">
      <c r="A754" t="s">
        <v>748</v>
      </c>
      <c r="B754" t="s">
        <v>15</v>
      </c>
      <c r="C754" t="s">
        <v>35</v>
      </c>
      <c r="D754" t="s">
        <v>105</v>
      </c>
      <c r="E754">
        <v>1960</v>
      </c>
      <c r="F754" s="1"/>
    </row>
    <row r="755" spans="1:6" s="9" customFormat="1" x14ac:dyDescent="0.2">
      <c r="A755" t="s">
        <v>749</v>
      </c>
      <c r="B755" t="s">
        <v>15</v>
      </c>
      <c r="C755" t="s">
        <v>35</v>
      </c>
      <c r="D755" t="s">
        <v>106</v>
      </c>
      <c r="E755">
        <v>3318</v>
      </c>
      <c r="F755" s="1"/>
    </row>
    <row r="756" spans="1:6" s="9" customFormat="1" x14ac:dyDescent="0.2">
      <c r="A756" t="s">
        <v>750</v>
      </c>
      <c r="B756" t="s">
        <v>15</v>
      </c>
      <c r="C756" t="s">
        <v>35</v>
      </c>
      <c r="D756" t="s">
        <v>107</v>
      </c>
      <c r="E756">
        <v>2367</v>
      </c>
      <c r="F756" s="1"/>
    </row>
    <row r="757" spans="1:6" s="9" customFormat="1" x14ac:dyDescent="0.2">
      <c r="A757" t="s">
        <v>751</v>
      </c>
      <c r="B757" t="s">
        <v>15</v>
      </c>
      <c r="C757" t="s">
        <v>35</v>
      </c>
      <c r="D757" t="s">
        <v>108</v>
      </c>
      <c r="E757">
        <v>6582</v>
      </c>
      <c r="F757" s="1"/>
    </row>
    <row r="758" spans="1:6" s="9" customFormat="1" x14ac:dyDescent="0.2">
      <c r="A758" t="s">
        <v>752</v>
      </c>
      <c r="B758" t="s">
        <v>15</v>
      </c>
      <c r="C758" t="s">
        <v>35</v>
      </c>
      <c r="D758" t="s">
        <v>109</v>
      </c>
      <c r="E758">
        <v>4644</v>
      </c>
      <c r="F758" s="1"/>
    </row>
    <row r="759" spans="1:6" s="9" customFormat="1" x14ac:dyDescent="0.2">
      <c r="A759" t="s">
        <v>753</v>
      </c>
      <c r="B759" t="s">
        <v>15</v>
      </c>
      <c r="C759" t="s">
        <v>35</v>
      </c>
      <c r="D759" t="s">
        <v>110</v>
      </c>
      <c r="E759">
        <v>7616</v>
      </c>
      <c r="F759" s="1"/>
    </row>
    <row r="760" spans="1:6" s="9" customFormat="1" x14ac:dyDescent="0.2">
      <c r="A760" t="s">
        <v>754</v>
      </c>
      <c r="B760" t="s">
        <v>15</v>
      </c>
      <c r="C760" t="s">
        <v>35</v>
      </c>
      <c r="D760" t="s">
        <v>111</v>
      </c>
      <c r="E760">
        <v>1770</v>
      </c>
      <c r="F760" s="1"/>
    </row>
    <row r="761" spans="1:6" s="9" customFormat="1" x14ac:dyDescent="0.2">
      <c r="A761" t="s">
        <v>755</v>
      </c>
      <c r="B761" t="s">
        <v>15</v>
      </c>
      <c r="C761" t="s">
        <v>35</v>
      </c>
      <c r="D761" t="s">
        <v>112</v>
      </c>
      <c r="E761">
        <v>2306</v>
      </c>
      <c r="F761" s="1"/>
    </row>
    <row r="762" spans="1:6" s="9" customFormat="1" x14ac:dyDescent="0.2">
      <c r="A762" t="s">
        <v>756</v>
      </c>
      <c r="B762" t="s">
        <v>15</v>
      </c>
      <c r="C762" t="s">
        <v>35</v>
      </c>
      <c r="D762" t="s">
        <v>113</v>
      </c>
      <c r="E762">
        <v>3529</v>
      </c>
      <c r="F762" s="1"/>
    </row>
    <row r="763" spans="1:6" s="9" customFormat="1" x14ac:dyDescent="0.2">
      <c r="A763" t="s">
        <v>757</v>
      </c>
      <c r="B763" t="s">
        <v>15</v>
      </c>
      <c r="C763" t="s">
        <v>35</v>
      </c>
      <c r="D763" t="s">
        <v>114</v>
      </c>
      <c r="E763">
        <v>2528</v>
      </c>
      <c r="F763" s="1"/>
    </row>
    <row r="764" spans="1:6" s="9" customFormat="1" x14ac:dyDescent="0.2">
      <c r="A764" t="s">
        <v>758</v>
      </c>
      <c r="B764" t="s">
        <v>15</v>
      </c>
      <c r="C764" t="s">
        <v>35</v>
      </c>
      <c r="D764" t="s">
        <v>115</v>
      </c>
      <c r="E764">
        <v>2527</v>
      </c>
      <c r="F764" s="1"/>
    </row>
    <row r="765" spans="1:6" s="9" customFormat="1" x14ac:dyDescent="0.2">
      <c r="A765" t="s">
        <v>759</v>
      </c>
      <c r="B765" t="s">
        <v>15</v>
      </c>
      <c r="C765" t="s">
        <v>35</v>
      </c>
      <c r="D765" t="s">
        <v>116</v>
      </c>
      <c r="E765">
        <v>3486</v>
      </c>
      <c r="F765" s="1"/>
    </row>
    <row r="766" spans="1:6" s="9" customFormat="1" x14ac:dyDescent="0.2">
      <c r="A766" t="s">
        <v>760</v>
      </c>
      <c r="B766" t="s">
        <v>15</v>
      </c>
      <c r="C766" t="s">
        <v>35</v>
      </c>
      <c r="D766" t="s">
        <v>117</v>
      </c>
      <c r="E766">
        <v>3371</v>
      </c>
      <c r="F766" s="1"/>
    </row>
    <row r="767" spans="1:6" s="9" customFormat="1" x14ac:dyDescent="0.2">
      <c r="A767" t="s">
        <v>761</v>
      </c>
      <c r="B767" t="s">
        <v>15</v>
      </c>
      <c r="C767" t="s">
        <v>35</v>
      </c>
      <c r="D767" t="s">
        <v>118</v>
      </c>
      <c r="E767">
        <v>4202</v>
      </c>
      <c r="F767" s="1"/>
    </row>
    <row r="768" spans="1:6" s="9" customFormat="1" x14ac:dyDescent="0.2">
      <c r="A768" t="s">
        <v>762</v>
      </c>
      <c r="B768" t="s">
        <v>15</v>
      </c>
      <c r="C768" t="s">
        <v>35</v>
      </c>
      <c r="D768" t="s">
        <v>119</v>
      </c>
      <c r="E768">
        <v>2339</v>
      </c>
      <c r="F768" s="1"/>
    </row>
    <row r="769" spans="1:6" s="9" customFormat="1" x14ac:dyDescent="0.2">
      <c r="A769" t="s">
        <v>763</v>
      </c>
      <c r="B769" t="s">
        <v>15</v>
      </c>
      <c r="C769" t="s">
        <v>35</v>
      </c>
      <c r="D769" t="s">
        <v>120</v>
      </c>
      <c r="E769">
        <v>3147</v>
      </c>
      <c r="F769" s="1"/>
    </row>
    <row r="770" spans="1:6" s="9" customFormat="1" x14ac:dyDescent="0.2">
      <c r="A770" t="s">
        <v>764</v>
      </c>
      <c r="B770" t="s">
        <v>15</v>
      </c>
      <c r="C770" t="s">
        <v>35</v>
      </c>
      <c r="D770" t="s">
        <v>121</v>
      </c>
      <c r="E770">
        <v>2556</v>
      </c>
      <c r="F770" s="1"/>
    </row>
    <row r="771" spans="1:6" s="9" customFormat="1" x14ac:dyDescent="0.2">
      <c r="A771" t="s">
        <v>765</v>
      </c>
      <c r="B771" t="s">
        <v>15</v>
      </c>
      <c r="C771" t="s">
        <v>35</v>
      </c>
      <c r="D771" t="s">
        <v>122</v>
      </c>
      <c r="E771">
        <v>2924</v>
      </c>
      <c r="F771" s="1"/>
    </row>
    <row r="772" spans="1:6" s="9" customFormat="1" x14ac:dyDescent="0.2">
      <c r="A772" t="s">
        <v>766</v>
      </c>
      <c r="B772" t="s">
        <v>15</v>
      </c>
      <c r="C772" t="s">
        <v>36</v>
      </c>
      <c r="D772" t="s">
        <v>104</v>
      </c>
      <c r="E772">
        <v>2749</v>
      </c>
      <c r="F772" s="1"/>
    </row>
    <row r="773" spans="1:6" s="9" customFormat="1" x14ac:dyDescent="0.2">
      <c r="A773" t="s">
        <v>767</v>
      </c>
      <c r="B773" t="s">
        <v>15</v>
      </c>
      <c r="C773" t="s">
        <v>36</v>
      </c>
      <c r="D773" t="s">
        <v>105</v>
      </c>
      <c r="E773">
        <v>1729</v>
      </c>
      <c r="F773" s="1"/>
    </row>
    <row r="774" spans="1:6" s="9" customFormat="1" x14ac:dyDescent="0.2">
      <c r="A774" t="s">
        <v>768</v>
      </c>
      <c r="B774" t="s">
        <v>15</v>
      </c>
      <c r="C774" t="s">
        <v>36</v>
      </c>
      <c r="D774" t="s">
        <v>106</v>
      </c>
      <c r="E774">
        <v>3295</v>
      </c>
      <c r="F774" s="1"/>
    </row>
    <row r="775" spans="1:6" s="9" customFormat="1" x14ac:dyDescent="0.2">
      <c r="A775" t="s">
        <v>769</v>
      </c>
      <c r="B775" t="s">
        <v>15</v>
      </c>
      <c r="C775" t="s">
        <v>36</v>
      </c>
      <c r="D775" t="s">
        <v>107</v>
      </c>
      <c r="E775">
        <v>2193</v>
      </c>
      <c r="F775" s="1"/>
    </row>
    <row r="776" spans="1:6" s="9" customFormat="1" x14ac:dyDescent="0.2">
      <c r="A776" t="s">
        <v>770</v>
      </c>
      <c r="B776" t="s">
        <v>15</v>
      </c>
      <c r="C776" t="s">
        <v>36</v>
      </c>
      <c r="D776" t="s">
        <v>108</v>
      </c>
      <c r="E776">
        <v>6530</v>
      </c>
      <c r="F776" s="1"/>
    </row>
    <row r="777" spans="1:6" s="9" customFormat="1" x14ac:dyDescent="0.2">
      <c r="A777" t="s">
        <v>771</v>
      </c>
      <c r="B777" t="s">
        <v>15</v>
      </c>
      <c r="C777" t="s">
        <v>36</v>
      </c>
      <c r="D777" t="s">
        <v>109</v>
      </c>
      <c r="E777">
        <v>4685</v>
      </c>
      <c r="F777" s="1"/>
    </row>
    <row r="778" spans="1:6" s="9" customFormat="1" x14ac:dyDescent="0.2">
      <c r="A778" t="s">
        <v>772</v>
      </c>
      <c r="B778" t="s">
        <v>15</v>
      </c>
      <c r="C778" t="s">
        <v>36</v>
      </c>
      <c r="D778" t="s">
        <v>110</v>
      </c>
      <c r="E778">
        <v>7426</v>
      </c>
      <c r="F778" s="1"/>
    </row>
    <row r="779" spans="1:6" s="9" customFormat="1" x14ac:dyDescent="0.2">
      <c r="A779" t="s">
        <v>773</v>
      </c>
      <c r="B779" t="s">
        <v>15</v>
      </c>
      <c r="C779" t="s">
        <v>36</v>
      </c>
      <c r="D779" t="s">
        <v>111</v>
      </c>
      <c r="E779">
        <v>1624</v>
      </c>
      <c r="F779" s="1"/>
    </row>
    <row r="780" spans="1:6" s="9" customFormat="1" x14ac:dyDescent="0.2">
      <c r="A780" t="s">
        <v>774</v>
      </c>
      <c r="B780" t="s">
        <v>15</v>
      </c>
      <c r="C780" t="s">
        <v>36</v>
      </c>
      <c r="D780" t="s">
        <v>112</v>
      </c>
      <c r="E780">
        <v>2187</v>
      </c>
      <c r="F780" s="1"/>
    </row>
    <row r="781" spans="1:6" s="9" customFormat="1" x14ac:dyDescent="0.2">
      <c r="A781" t="s">
        <v>775</v>
      </c>
      <c r="B781" t="s">
        <v>15</v>
      </c>
      <c r="C781" t="s">
        <v>36</v>
      </c>
      <c r="D781" t="s">
        <v>113</v>
      </c>
      <c r="E781">
        <v>3583</v>
      </c>
      <c r="F781" s="1"/>
    </row>
    <row r="782" spans="1:6" s="9" customFormat="1" x14ac:dyDescent="0.2">
      <c r="A782" t="s">
        <v>776</v>
      </c>
      <c r="B782" t="s">
        <v>15</v>
      </c>
      <c r="C782" t="s">
        <v>36</v>
      </c>
      <c r="D782" t="s">
        <v>114</v>
      </c>
      <c r="E782">
        <v>2478</v>
      </c>
      <c r="F782" s="1"/>
    </row>
    <row r="783" spans="1:6" s="9" customFormat="1" x14ac:dyDescent="0.2">
      <c r="A783" t="s">
        <v>777</v>
      </c>
      <c r="B783" t="s">
        <v>15</v>
      </c>
      <c r="C783" t="s">
        <v>36</v>
      </c>
      <c r="D783" t="s">
        <v>115</v>
      </c>
      <c r="E783">
        <v>2456</v>
      </c>
      <c r="F783" s="1"/>
    </row>
    <row r="784" spans="1:6" s="9" customFormat="1" x14ac:dyDescent="0.2">
      <c r="A784" t="s">
        <v>778</v>
      </c>
      <c r="B784" t="s">
        <v>15</v>
      </c>
      <c r="C784" t="s">
        <v>36</v>
      </c>
      <c r="D784" t="s">
        <v>116</v>
      </c>
      <c r="E784">
        <v>3318</v>
      </c>
      <c r="F784" s="1"/>
    </row>
    <row r="785" spans="1:6" s="9" customFormat="1" x14ac:dyDescent="0.2">
      <c r="A785" t="s">
        <v>779</v>
      </c>
      <c r="B785" t="s">
        <v>15</v>
      </c>
      <c r="C785" t="s">
        <v>36</v>
      </c>
      <c r="D785" t="s">
        <v>117</v>
      </c>
      <c r="E785">
        <v>3151</v>
      </c>
      <c r="F785" s="1"/>
    </row>
    <row r="786" spans="1:6" s="9" customFormat="1" x14ac:dyDescent="0.2">
      <c r="A786" t="s">
        <v>780</v>
      </c>
      <c r="B786" t="s">
        <v>15</v>
      </c>
      <c r="C786" t="s">
        <v>36</v>
      </c>
      <c r="D786" t="s">
        <v>118</v>
      </c>
      <c r="E786">
        <v>4020</v>
      </c>
      <c r="F786" s="1"/>
    </row>
    <row r="787" spans="1:6" s="9" customFormat="1" x14ac:dyDescent="0.2">
      <c r="A787" t="s">
        <v>781</v>
      </c>
      <c r="B787" t="s">
        <v>15</v>
      </c>
      <c r="C787" t="s">
        <v>36</v>
      </c>
      <c r="D787" t="s">
        <v>119</v>
      </c>
      <c r="E787">
        <v>2316</v>
      </c>
      <c r="F787" s="1"/>
    </row>
    <row r="788" spans="1:6" s="9" customFormat="1" x14ac:dyDescent="0.2">
      <c r="A788" t="s">
        <v>782</v>
      </c>
      <c r="B788" t="s">
        <v>15</v>
      </c>
      <c r="C788" t="s">
        <v>36</v>
      </c>
      <c r="D788" t="s">
        <v>120</v>
      </c>
      <c r="E788">
        <v>3087</v>
      </c>
      <c r="F788" s="1"/>
    </row>
    <row r="789" spans="1:6" s="9" customFormat="1" x14ac:dyDescent="0.2">
      <c r="A789" t="s">
        <v>783</v>
      </c>
      <c r="B789" t="s">
        <v>15</v>
      </c>
      <c r="C789" t="s">
        <v>36</v>
      </c>
      <c r="D789" t="s">
        <v>121</v>
      </c>
      <c r="E789">
        <v>2554</v>
      </c>
      <c r="F789" s="1"/>
    </row>
    <row r="790" spans="1:6" s="9" customFormat="1" x14ac:dyDescent="0.2">
      <c r="A790" t="s">
        <v>784</v>
      </c>
      <c r="B790" t="s">
        <v>15</v>
      </c>
      <c r="C790" t="s">
        <v>36</v>
      </c>
      <c r="D790" t="s">
        <v>122</v>
      </c>
      <c r="E790">
        <v>2880</v>
      </c>
      <c r="F790" s="1"/>
    </row>
    <row r="791" spans="1:6" s="9" customFormat="1" x14ac:dyDescent="0.2">
      <c r="A791" t="s">
        <v>785</v>
      </c>
      <c r="B791" t="s">
        <v>15</v>
      </c>
      <c r="C791" t="s">
        <v>37</v>
      </c>
      <c r="D791" t="s">
        <v>104</v>
      </c>
      <c r="E791">
        <v>2833</v>
      </c>
      <c r="F791" s="1"/>
    </row>
    <row r="792" spans="1:6" s="9" customFormat="1" x14ac:dyDescent="0.2">
      <c r="A792" t="s">
        <v>786</v>
      </c>
      <c r="B792" t="s">
        <v>15</v>
      </c>
      <c r="C792" t="s">
        <v>37</v>
      </c>
      <c r="D792" t="s">
        <v>105</v>
      </c>
      <c r="E792">
        <v>1822</v>
      </c>
      <c r="F792" s="1"/>
    </row>
    <row r="793" spans="1:6" s="9" customFormat="1" x14ac:dyDescent="0.2">
      <c r="A793" t="s">
        <v>787</v>
      </c>
      <c r="B793" t="s">
        <v>15</v>
      </c>
      <c r="C793" t="s">
        <v>37</v>
      </c>
      <c r="D793" t="s">
        <v>106</v>
      </c>
      <c r="E793">
        <v>3309</v>
      </c>
      <c r="F793" s="1"/>
    </row>
    <row r="794" spans="1:6" s="9" customFormat="1" x14ac:dyDescent="0.2">
      <c r="A794" t="s">
        <v>788</v>
      </c>
      <c r="B794" t="s">
        <v>15</v>
      </c>
      <c r="C794" t="s">
        <v>37</v>
      </c>
      <c r="D794" t="s">
        <v>107</v>
      </c>
      <c r="E794">
        <v>2422</v>
      </c>
      <c r="F794" s="1"/>
    </row>
    <row r="795" spans="1:6" s="9" customFormat="1" x14ac:dyDescent="0.2">
      <c r="A795" t="s">
        <v>789</v>
      </c>
      <c r="B795" t="s">
        <v>15</v>
      </c>
      <c r="C795" t="s">
        <v>37</v>
      </c>
      <c r="D795" t="s">
        <v>108</v>
      </c>
      <c r="E795">
        <v>6882</v>
      </c>
      <c r="F795" s="1"/>
    </row>
    <row r="796" spans="1:6" s="9" customFormat="1" x14ac:dyDescent="0.2">
      <c r="A796" t="s">
        <v>790</v>
      </c>
      <c r="B796" t="s">
        <v>15</v>
      </c>
      <c r="C796" t="s">
        <v>37</v>
      </c>
      <c r="D796" t="s">
        <v>109</v>
      </c>
      <c r="E796">
        <v>5138</v>
      </c>
      <c r="F796" s="1"/>
    </row>
    <row r="797" spans="1:6" s="9" customFormat="1" x14ac:dyDescent="0.2">
      <c r="A797" t="s">
        <v>791</v>
      </c>
      <c r="B797" t="s">
        <v>15</v>
      </c>
      <c r="C797" t="s">
        <v>37</v>
      </c>
      <c r="D797" t="s">
        <v>110</v>
      </c>
      <c r="E797">
        <v>7477</v>
      </c>
      <c r="F797" s="1"/>
    </row>
    <row r="798" spans="1:6" s="9" customFormat="1" x14ac:dyDescent="0.2">
      <c r="A798" t="s">
        <v>792</v>
      </c>
      <c r="B798" t="s">
        <v>15</v>
      </c>
      <c r="C798" t="s">
        <v>37</v>
      </c>
      <c r="D798" t="s">
        <v>111</v>
      </c>
      <c r="E798">
        <v>1528</v>
      </c>
      <c r="F798" s="1"/>
    </row>
    <row r="799" spans="1:6" s="9" customFormat="1" x14ac:dyDescent="0.2">
      <c r="A799" t="s">
        <v>793</v>
      </c>
      <c r="B799" t="s">
        <v>15</v>
      </c>
      <c r="C799" t="s">
        <v>37</v>
      </c>
      <c r="D799" t="s">
        <v>112</v>
      </c>
      <c r="E799">
        <v>2232</v>
      </c>
      <c r="F799" s="1"/>
    </row>
    <row r="800" spans="1:6" s="9" customFormat="1" x14ac:dyDescent="0.2">
      <c r="A800" t="s">
        <v>794</v>
      </c>
      <c r="B800" t="s">
        <v>15</v>
      </c>
      <c r="C800" t="s">
        <v>37</v>
      </c>
      <c r="D800" t="s">
        <v>113</v>
      </c>
      <c r="E800">
        <v>3750</v>
      </c>
      <c r="F800" s="1"/>
    </row>
    <row r="801" spans="1:6" s="9" customFormat="1" x14ac:dyDescent="0.2">
      <c r="A801" t="s">
        <v>795</v>
      </c>
      <c r="B801" t="s">
        <v>15</v>
      </c>
      <c r="C801" t="s">
        <v>37</v>
      </c>
      <c r="D801" t="s">
        <v>114</v>
      </c>
      <c r="E801">
        <v>2376</v>
      </c>
      <c r="F801" s="1"/>
    </row>
    <row r="802" spans="1:6" s="9" customFormat="1" x14ac:dyDescent="0.2">
      <c r="A802" t="s">
        <v>796</v>
      </c>
      <c r="B802" t="s">
        <v>15</v>
      </c>
      <c r="C802" t="s">
        <v>37</v>
      </c>
      <c r="D802" t="s">
        <v>115</v>
      </c>
      <c r="E802">
        <v>2592</v>
      </c>
      <c r="F802" s="1"/>
    </row>
    <row r="803" spans="1:6" s="9" customFormat="1" x14ac:dyDescent="0.2">
      <c r="A803" t="s">
        <v>797</v>
      </c>
      <c r="B803" t="s">
        <v>15</v>
      </c>
      <c r="C803" t="s">
        <v>37</v>
      </c>
      <c r="D803" t="s">
        <v>116</v>
      </c>
      <c r="E803">
        <v>3367</v>
      </c>
      <c r="F803" s="1"/>
    </row>
    <row r="804" spans="1:6" s="9" customFormat="1" x14ac:dyDescent="0.2">
      <c r="A804" t="s">
        <v>798</v>
      </c>
      <c r="B804" t="s">
        <v>15</v>
      </c>
      <c r="C804" t="s">
        <v>37</v>
      </c>
      <c r="D804" t="s">
        <v>117</v>
      </c>
      <c r="E804">
        <v>3256</v>
      </c>
      <c r="F804" s="1"/>
    </row>
    <row r="805" spans="1:6" s="9" customFormat="1" x14ac:dyDescent="0.2">
      <c r="A805" t="s">
        <v>799</v>
      </c>
      <c r="B805" t="s">
        <v>15</v>
      </c>
      <c r="C805" t="s">
        <v>37</v>
      </c>
      <c r="D805" t="s">
        <v>118</v>
      </c>
      <c r="E805">
        <v>4203</v>
      </c>
      <c r="F805" s="1"/>
    </row>
    <row r="806" spans="1:6" s="9" customFormat="1" x14ac:dyDescent="0.2">
      <c r="A806" t="s">
        <v>800</v>
      </c>
      <c r="B806" t="s">
        <v>15</v>
      </c>
      <c r="C806" t="s">
        <v>37</v>
      </c>
      <c r="D806" t="s">
        <v>119</v>
      </c>
      <c r="E806">
        <v>2363</v>
      </c>
      <c r="F806" s="1"/>
    </row>
    <row r="807" spans="1:6" s="9" customFormat="1" x14ac:dyDescent="0.2">
      <c r="A807" t="s">
        <v>801</v>
      </c>
      <c r="B807" t="s">
        <v>15</v>
      </c>
      <c r="C807" t="s">
        <v>37</v>
      </c>
      <c r="D807" t="s">
        <v>120</v>
      </c>
      <c r="E807">
        <v>3188</v>
      </c>
      <c r="F807" s="1"/>
    </row>
    <row r="808" spans="1:6" s="9" customFormat="1" x14ac:dyDescent="0.2">
      <c r="A808" t="s">
        <v>802</v>
      </c>
      <c r="B808" t="s">
        <v>15</v>
      </c>
      <c r="C808" t="s">
        <v>37</v>
      </c>
      <c r="D808" t="s">
        <v>121</v>
      </c>
      <c r="E808">
        <v>2676</v>
      </c>
      <c r="F808" s="1"/>
    </row>
    <row r="809" spans="1:6" s="9" customFormat="1" x14ac:dyDescent="0.2">
      <c r="A809" t="s">
        <v>803</v>
      </c>
      <c r="B809" t="s">
        <v>15</v>
      </c>
      <c r="C809" t="s">
        <v>37</v>
      </c>
      <c r="D809" t="s">
        <v>122</v>
      </c>
      <c r="E809">
        <v>2949</v>
      </c>
      <c r="F809" s="1"/>
    </row>
    <row r="810" spans="1:6" s="9" customFormat="1" x14ac:dyDescent="0.2">
      <c r="A810" t="s">
        <v>804</v>
      </c>
      <c r="B810" t="s">
        <v>15</v>
      </c>
      <c r="C810" t="s">
        <v>38</v>
      </c>
      <c r="D810" t="s">
        <v>104</v>
      </c>
      <c r="E810">
        <v>2825</v>
      </c>
      <c r="F810" s="1"/>
    </row>
    <row r="811" spans="1:6" s="9" customFormat="1" x14ac:dyDescent="0.2">
      <c r="A811" t="s">
        <v>805</v>
      </c>
      <c r="B811" t="s">
        <v>15</v>
      </c>
      <c r="C811" t="s">
        <v>38</v>
      </c>
      <c r="D811" t="s">
        <v>105</v>
      </c>
      <c r="E811">
        <v>1841</v>
      </c>
      <c r="F811" s="1"/>
    </row>
    <row r="812" spans="1:6" s="9" customFormat="1" x14ac:dyDescent="0.2">
      <c r="A812" t="s">
        <v>806</v>
      </c>
      <c r="B812" t="s">
        <v>15</v>
      </c>
      <c r="C812" t="s">
        <v>38</v>
      </c>
      <c r="D812" t="s">
        <v>106</v>
      </c>
      <c r="E812">
        <v>3359</v>
      </c>
      <c r="F812" s="1"/>
    </row>
    <row r="813" spans="1:6" s="9" customFormat="1" x14ac:dyDescent="0.2">
      <c r="A813" t="s">
        <v>807</v>
      </c>
      <c r="B813" t="s">
        <v>15</v>
      </c>
      <c r="C813" t="s">
        <v>38</v>
      </c>
      <c r="D813" t="s">
        <v>107</v>
      </c>
      <c r="E813">
        <v>2252</v>
      </c>
      <c r="F813" s="1"/>
    </row>
    <row r="814" spans="1:6" s="9" customFormat="1" x14ac:dyDescent="0.2">
      <c r="A814" t="s">
        <v>808</v>
      </c>
      <c r="B814" t="s">
        <v>15</v>
      </c>
      <c r="C814" t="s">
        <v>38</v>
      </c>
      <c r="D814" t="s">
        <v>108</v>
      </c>
      <c r="E814">
        <v>7046</v>
      </c>
      <c r="F814" s="1"/>
    </row>
    <row r="815" spans="1:6" s="9" customFormat="1" x14ac:dyDescent="0.2">
      <c r="A815" t="s">
        <v>809</v>
      </c>
      <c r="B815" t="s">
        <v>15</v>
      </c>
      <c r="C815" t="s">
        <v>38</v>
      </c>
      <c r="D815" t="s">
        <v>109</v>
      </c>
      <c r="E815">
        <v>5059</v>
      </c>
      <c r="F815" s="1"/>
    </row>
    <row r="816" spans="1:6" s="9" customFormat="1" x14ac:dyDescent="0.2">
      <c r="A816" t="s">
        <v>810</v>
      </c>
      <c r="B816" t="s">
        <v>15</v>
      </c>
      <c r="C816" t="s">
        <v>38</v>
      </c>
      <c r="D816" t="s">
        <v>110</v>
      </c>
      <c r="E816">
        <v>7773</v>
      </c>
      <c r="F816" s="1"/>
    </row>
    <row r="817" spans="1:6" s="9" customFormat="1" x14ac:dyDescent="0.2">
      <c r="A817" t="s">
        <v>811</v>
      </c>
      <c r="B817" t="s">
        <v>15</v>
      </c>
      <c r="C817" t="s">
        <v>38</v>
      </c>
      <c r="D817" t="s">
        <v>111</v>
      </c>
      <c r="E817">
        <v>1651</v>
      </c>
      <c r="F817" s="1"/>
    </row>
    <row r="818" spans="1:6" s="9" customFormat="1" x14ac:dyDescent="0.2">
      <c r="A818" t="s">
        <v>812</v>
      </c>
      <c r="B818" t="s">
        <v>15</v>
      </c>
      <c r="C818" t="s">
        <v>38</v>
      </c>
      <c r="D818" t="s">
        <v>112</v>
      </c>
      <c r="E818">
        <v>2163</v>
      </c>
      <c r="F818" s="1"/>
    </row>
    <row r="819" spans="1:6" s="9" customFormat="1" x14ac:dyDescent="0.2">
      <c r="A819" t="s">
        <v>813</v>
      </c>
      <c r="B819" t="s">
        <v>15</v>
      </c>
      <c r="C819" t="s">
        <v>38</v>
      </c>
      <c r="D819" t="s">
        <v>113</v>
      </c>
      <c r="E819">
        <v>3761</v>
      </c>
      <c r="F819" s="1"/>
    </row>
    <row r="820" spans="1:6" s="9" customFormat="1" x14ac:dyDescent="0.2">
      <c r="A820" t="s">
        <v>814</v>
      </c>
      <c r="B820" t="s">
        <v>15</v>
      </c>
      <c r="C820" t="s">
        <v>38</v>
      </c>
      <c r="D820" t="s">
        <v>114</v>
      </c>
      <c r="E820">
        <v>2503</v>
      </c>
      <c r="F820" s="1"/>
    </row>
    <row r="821" spans="1:6" s="9" customFormat="1" x14ac:dyDescent="0.2">
      <c r="A821" t="s">
        <v>815</v>
      </c>
      <c r="B821" t="s">
        <v>15</v>
      </c>
      <c r="C821" t="s">
        <v>38</v>
      </c>
      <c r="D821" t="s">
        <v>115</v>
      </c>
      <c r="E821">
        <v>2714</v>
      </c>
      <c r="F821" s="1"/>
    </row>
    <row r="822" spans="1:6" s="9" customFormat="1" x14ac:dyDescent="0.2">
      <c r="A822" t="s">
        <v>816</v>
      </c>
      <c r="B822" t="s">
        <v>15</v>
      </c>
      <c r="C822" t="s">
        <v>38</v>
      </c>
      <c r="D822" t="s">
        <v>116</v>
      </c>
      <c r="E822">
        <v>3548</v>
      </c>
      <c r="F822" s="1"/>
    </row>
    <row r="823" spans="1:6" s="9" customFormat="1" x14ac:dyDescent="0.2">
      <c r="A823" t="s">
        <v>817</v>
      </c>
      <c r="B823" t="s">
        <v>15</v>
      </c>
      <c r="C823" t="s">
        <v>38</v>
      </c>
      <c r="D823" t="s">
        <v>117</v>
      </c>
      <c r="E823">
        <v>3434</v>
      </c>
      <c r="F823" s="1"/>
    </row>
    <row r="824" spans="1:6" s="9" customFormat="1" x14ac:dyDescent="0.2">
      <c r="A824" t="s">
        <v>818</v>
      </c>
      <c r="B824" t="s">
        <v>15</v>
      </c>
      <c r="C824" t="s">
        <v>38</v>
      </c>
      <c r="D824" t="s">
        <v>118</v>
      </c>
      <c r="E824">
        <v>4360</v>
      </c>
      <c r="F824" s="1"/>
    </row>
    <row r="825" spans="1:6" s="9" customFormat="1" x14ac:dyDescent="0.2">
      <c r="A825" t="s">
        <v>819</v>
      </c>
      <c r="B825" t="s">
        <v>15</v>
      </c>
      <c r="C825" t="s">
        <v>38</v>
      </c>
      <c r="D825" t="s">
        <v>119</v>
      </c>
      <c r="E825">
        <v>2364</v>
      </c>
      <c r="F825" s="1"/>
    </row>
    <row r="826" spans="1:6" s="9" customFormat="1" x14ac:dyDescent="0.2">
      <c r="A826" t="s">
        <v>820</v>
      </c>
      <c r="B826" t="s">
        <v>15</v>
      </c>
      <c r="C826" t="s">
        <v>38</v>
      </c>
      <c r="D826" t="s">
        <v>120</v>
      </c>
      <c r="E826">
        <v>3302</v>
      </c>
      <c r="F826" s="1"/>
    </row>
    <row r="827" spans="1:6" s="9" customFormat="1" x14ac:dyDescent="0.2">
      <c r="A827" t="s">
        <v>821</v>
      </c>
      <c r="B827" t="s">
        <v>15</v>
      </c>
      <c r="C827" t="s">
        <v>38</v>
      </c>
      <c r="D827" t="s">
        <v>121</v>
      </c>
      <c r="E827">
        <v>2700</v>
      </c>
      <c r="F827" s="1"/>
    </row>
    <row r="828" spans="1:6" s="9" customFormat="1" x14ac:dyDescent="0.2">
      <c r="A828" t="s">
        <v>822</v>
      </c>
      <c r="B828" t="s">
        <v>15</v>
      </c>
      <c r="C828" t="s">
        <v>38</v>
      </c>
      <c r="D828" t="s">
        <v>122</v>
      </c>
      <c r="E828">
        <v>3006</v>
      </c>
      <c r="F828" s="1"/>
    </row>
    <row r="829" spans="1:6" s="9" customFormat="1" x14ac:dyDescent="0.2">
      <c r="A829" t="s">
        <v>823</v>
      </c>
      <c r="B829" t="s">
        <v>15</v>
      </c>
      <c r="C829" t="s">
        <v>39</v>
      </c>
      <c r="D829" t="s">
        <v>104</v>
      </c>
      <c r="E829">
        <v>2716</v>
      </c>
      <c r="F829" s="1"/>
    </row>
    <row r="830" spans="1:6" s="9" customFormat="1" x14ac:dyDescent="0.2">
      <c r="A830" t="s">
        <v>824</v>
      </c>
      <c r="B830" t="s">
        <v>15</v>
      </c>
      <c r="C830" t="s">
        <v>39</v>
      </c>
      <c r="D830" t="s">
        <v>105</v>
      </c>
      <c r="E830">
        <v>1853</v>
      </c>
      <c r="F830" s="1"/>
    </row>
    <row r="831" spans="1:6" s="9" customFormat="1" x14ac:dyDescent="0.2">
      <c r="A831" t="s">
        <v>825</v>
      </c>
      <c r="B831" t="s">
        <v>15</v>
      </c>
      <c r="C831" t="s">
        <v>39</v>
      </c>
      <c r="D831" t="s">
        <v>106</v>
      </c>
      <c r="E831">
        <v>3181</v>
      </c>
      <c r="F831" s="1"/>
    </row>
    <row r="832" spans="1:6" s="9" customFormat="1" x14ac:dyDescent="0.2">
      <c r="A832" t="s">
        <v>826</v>
      </c>
      <c r="B832" t="s">
        <v>15</v>
      </c>
      <c r="C832" t="s">
        <v>39</v>
      </c>
      <c r="D832" t="s">
        <v>107</v>
      </c>
      <c r="E832">
        <v>2340</v>
      </c>
      <c r="F832" s="1"/>
    </row>
    <row r="833" spans="1:6" s="9" customFormat="1" x14ac:dyDescent="0.2">
      <c r="A833" t="s">
        <v>827</v>
      </c>
      <c r="B833" t="s">
        <v>15</v>
      </c>
      <c r="C833" t="s">
        <v>39</v>
      </c>
      <c r="D833" t="s">
        <v>108</v>
      </c>
      <c r="E833">
        <v>6815</v>
      </c>
      <c r="F833" s="1"/>
    </row>
    <row r="834" spans="1:6" s="9" customFormat="1" x14ac:dyDescent="0.2">
      <c r="A834" t="s">
        <v>828</v>
      </c>
      <c r="B834" t="s">
        <v>15</v>
      </c>
      <c r="C834" t="s">
        <v>39</v>
      </c>
      <c r="D834" t="s">
        <v>109</v>
      </c>
      <c r="E834">
        <v>4941</v>
      </c>
      <c r="F834" s="1"/>
    </row>
    <row r="835" spans="1:6" s="9" customFormat="1" x14ac:dyDescent="0.2">
      <c r="A835" t="s">
        <v>829</v>
      </c>
      <c r="B835" t="s">
        <v>15</v>
      </c>
      <c r="C835" t="s">
        <v>39</v>
      </c>
      <c r="D835" t="s">
        <v>110</v>
      </c>
      <c r="E835">
        <v>7627</v>
      </c>
      <c r="F835" s="1"/>
    </row>
    <row r="836" spans="1:6" s="9" customFormat="1" x14ac:dyDescent="0.2">
      <c r="A836" t="s">
        <v>830</v>
      </c>
      <c r="B836" t="s">
        <v>15</v>
      </c>
      <c r="C836" t="s">
        <v>39</v>
      </c>
      <c r="D836" t="s">
        <v>111</v>
      </c>
      <c r="E836">
        <v>1654</v>
      </c>
      <c r="F836" s="1"/>
    </row>
    <row r="837" spans="1:6" s="9" customFormat="1" x14ac:dyDescent="0.2">
      <c r="A837" t="s">
        <v>831</v>
      </c>
      <c r="B837" t="s">
        <v>15</v>
      </c>
      <c r="C837" t="s">
        <v>39</v>
      </c>
      <c r="D837" t="s">
        <v>112</v>
      </c>
      <c r="E837">
        <v>2245</v>
      </c>
      <c r="F837" s="1"/>
    </row>
    <row r="838" spans="1:6" s="9" customFormat="1" x14ac:dyDescent="0.2">
      <c r="A838" t="s">
        <v>832</v>
      </c>
      <c r="B838" t="s">
        <v>15</v>
      </c>
      <c r="C838" t="s">
        <v>39</v>
      </c>
      <c r="D838" t="s">
        <v>113</v>
      </c>
      <c r="E838">
        <v>3700</v>
      </c>
      <c r="F838" s="1"/>
    </row>
    <row r="839" spans="1:6" s="9" customFormat="1" x14ac:dyDescent="0.2">
      <c r="A839" t="s">
        <v>833</v>
      </c>
      <c r="B839" t="s">
        <v>15</v>
      </c>
      <c r="C839" t="s">
        <v>39</v>
      </c>
      <c r="D839" t="s">
        <v>114</v>
      </c>
      <c r="E839">
        <v>2534</v>
      </c>
      <c r="F839" s="1"/>
    </row>
    <row r="840" spans="1:6" s="9" customFormat="1" x14ac:dyDescent="0.2">
      <c r="A840" t="s">
        <v>834</v>
      </c>
      <c r="B840" t="s">
        <v>15</v>
      </c>
      <c r="C840" t="s">
        <v>39</v>
      </c>
      <c r="D840" t="s">
        <v>115</v>
      </c>
      <c r="E840">
        <v>2609</v>
      </c>
      <c r="F840" s="1"/>
    </row>
    <row r="841" spans="1:6" s="9" customFormat="1" x14ac:dyDescent="0.2">
      <c r="A841" t="s">
        <v>835</v>
      </c>
      <c r="B841" t="s">
        <v>15</v>
      </c>
      <c r="C841" t="s">
        <v>39</v>
      </c>
      <c r="D841" t="s">
        <v>116</v>
      </c>
      <c r="E841">
        <v>3499</v>
      </c>
      <c r="F841" s="1"/>
    </row>
    <row r="842" spans="1:6" s="9" customFormat="1" x14ac:dyDescent="0.2">
      <c r="A842" t="s">
        <v>836</v>
      </c>
      <c r="B842" t="s">
        <v>15</v>
      </c>
      <c r="C842" t="s">
        <v>39</v>
      </c>
      <c r="D842" t="s">
        <v>117</v>
      </c>
      <c r="E842">
        <v>3392</v>
      </c>
      <c r="F842" s="1"/>
    </row>
    <row r="843" spans="1:6" s="9" customFormat="1" x14ac:dyDescent="0.2">
      <c r="A843" t="s">
        <v>837</v>
      </c>
      <c r="B843" t="s">
        <v>15</v>
      </c>
      <c r="C843" t="s">
        <v>39</v>
      </c>
      <c r="D843" t="s">
        <v>118</v>
      </c>
      <c r="E843">
        <v>4161</v>
      </c>
      <c r="F843" s="1"/>
    </row>
    <row r="844" spans="1:6" s="9" customFormat="1" x14ac:dyDescent="0.2">
      <c r="A844" t="s">
        <v>838</v>
      </c>
      <c r="B844" t="s">
        <v>15</v>
      </c>
      <c r="C844" t="s">
        <v>39</v>
      </c>
      <c r="D844" t="s">
        <v>119</v>
      </c>
      <c r="E844">
        <v>2255</v>
      </c>
      <c r="F844" s="1"/>
    </row>
    <row r="845" spans="1:6" s="9" customFormat="1" x14ac:dyDescent="0.2">
      <c r="A845" t="s">
        <v>839</v>
      </c>
      <c r="B845" t="s">
        <v>15</v>
      </c>
      <c r="C845" t="s">
        <v>39</v>
      </c>
      <c r="D845" t="s">
        <v>120</v>
      </c>
      <c r="E845">
        <v>3190</v>
      </c>
      <c r="F845" s="1"/>
    </row>
    <row r="846" spans="1:6" s="9" customFormat="1" x14ac:dyDescent="0.2">
      <c r="A846" t="s">
        <v>840</v>
      </c>
      <c r="B846" t="s">
        <v>15</v>
      </c>
      <c r="C846" t="s">
        <v>39</v>
      </c>
      <c r="D846" t="s">
        <v>121</v>
      </c>
      <c r="E846">
        <v>2668</v>
      </c>
      <c r="F846" s="1"/>
    </row>
    <row r="847" spans="1:6" s="9" customFormat="1" x14ac:dyDescent="0.2">
      <c r="A847" t="s">
        <v>841</v>
      </c>
      <c r="B847" t="s">
        <v>15</v>
      </c>
      <c r="C847" t="s">
        <v>39</v>
      </c>
      <c r="D847" t="s">
        <v>122</v>
      </c>
      <c r="E847">
        <v>3032</v>
      </c>
      <c r="F847" s="1"/>
    </row>
    <row r="848" spans="1:6" s="9" customFormat="1" x14ac:dyDescent="0.2">
      <c r="A848" t="s">
        <v>842</v>
      </c>
      <c r="B848" t="s">
        <v>15</v>
      </c>
      <c r="C848" t="s">
        <v>40</v>
      </c>
      <c r="D848" t="s">
        <v>104</v>
      </c>
      <c r="E848">
        <v>2720</v>
      </c>
      <c r="F848" s="1"/>
    </row>
    <row r="849" spans="1:6" s="9" customFormat="1" x14ac:dyDescent="0.2">
      <c r="A849" t="s">
        <v>843</v>
      </c>
      <c r="B849" t="s">
        <v>15</v>
      </c>
      <c r="C849" t="s">
        <v>40</v>
      </c>
      <c r="D849" t="s">
        <v>105</v>
      </c>
      <c r="E849">
        <v>1715</v>
      </c>
      <c r="F849" s="1"/>
    </row>
    <row r="850" spans="1:6" s="9" customFormat="1" x14ac:dyDescent="0.2">
      <c r="A850" t="s">
        <v>844</v>
      </c>
      <c r="B850" t="s">
        <v>15</v>
      </c>
      <c r="C850" t="s">
        <v>40</v>
      </c>
      <c r="D850" t="s">
        <v>106</v>
      </c>
      <c r="E850">
        <v>3230</v>
      </c>
      <c r="F850" s="1"/>
    </row>
    <row r="851" spans="1:6" s="9" customFormat="1" x14ac:dyDescent="0.2">
      <c r="A851" t="s">
        <v>845</v>
      </c>
      <c r="B851" t="s">
        <v>15</v>
      </c>
      <c r="C851" t="s">
        <v>40</v>
      </c>
      <c r="D851" t="s">
        <v>107</v>
      </c>
      <c r="E851">
        <v>2347</v>
      </c>
      <c r="F851" s="1"/>
    </row>
    <row r="852" spans="1:6" s="9" customFormat="1" x14ac:dyDescent="0.2">
      <c r="A852" t="s">
        <v>846</v>
      </c>
      <c r="B852" t="s">
        <v>15</v>
      </c>
      <c r="C852" t="s">
        <v>40</v>
      </c>
      <c r="D852" t="s">
        <v>108</v>
      </c>
      <c r="E852">
        <v>6498</v>
      </c>
      <c r="F852" s="1"/>
    </row>
    <row r="853" spans="1:6" s="9" customFormat="1" x14ac:dyDescent="0.2">
      <c r="A853" t="s">
        <v>847</v>
      </c>
      <c r="B853" t="s">
        <v>15</v>
      </c>
      <c r="C853" t="s">
        <v>40</v>
      </c>
      <c r="D853" t="s">
        <v>109</v>
      </c>
      <c r="E853">
        <v>4833</v>
      </c>
      <c r="F853" s="1"/>
    </row>
    <row r="854" spans="1:6" s="9" customFormat="1" x14ac:dyDescent="0.2">
      <c r="A854" t="s">
        <v>848</v>
      </c>
      <c r="B854" t="s">
        <v>15</v>
      </c>
      <c r="C854" t="s">
        <v>40</v>
      </c>
      <c r="D854" t="s">
        <v>110</v>
      </c>
      <c r="E854">
        <v>7463</v>
      </c>
      <c r="F854" s="1"/>
    </row>
    <row r="855" spans="1:6" s="9" customFormat="1" x14ac:dyDescent="0.2">
      <c r="A855" t="s">
        <v>849</v>
      </c>
      <c r="B855" t="s">
        <v>15</v>
      </c>
      <c r="C855" t="s">
        <v>40</v>
      </c>
      <c r="D855" t="s">
        <v>111</v>
      </c>
      <c r="E855">
        <v>1539</v>
      </c>
      <c r="F855" s="1"/>
    </row>
    <row r="856" spans="1:6" s="9" customFormat="1" x14ac:dyDescent="0.2">
      <c r="A856" t="s">
        <v>850</v>
      </c>
      <c r="B856" t="s">
        <v>15</v>
      </c>
      <c r="C856" t="s">
        <v>40</v>
      </c>
      <c r="D856" t="s">
        <v>112</v>
      </c>
      <c r="E856">
        <v>2273</v>
      </c>
      <c r="F856" s="1"/>
    </row>
    <row r="857" spans="1:6" s="9" customFormat="1" x14ac:dyDescent="0.2">
      <c r="A857" t="s">
        <v>851</v>
      </c>
      <c r="B857" t="s">
        <v>15</v>
      </c>
      <c r="C857" t="s">
        <v>40</v>
      </c>
      <c r="D857" t="s">
        <v>113</v>
      </c>
      <c r="E857">
        <v>3777</v>
      </c>
      <c r="F857" s="1"/>
    </row>
    <row r="858" spans="1:6" s="9" customFormat="1" x14ac:dyDescent="0.2">
      <c r="A858" t="s">
        <v>852</v>
      </c>
      <c r="B858" t="s">
        <v>15</v>
      </c>
      <c r="C858" t="s">
        <v>40</v>
      </c>
      <c r="D858" t="s">
        <v>114</v>
      </c>
      <c r="E858">
        <v>2405</v>
      </c>
      <c r="F858" s="1"/>
    </row>
    <row r="859" spans="1:6" s="9" customFormat="1" x14ac:dyDescent="0.2">
      <c r="A859" t="s">
        <v>853</v>
      </c>
      <c r="B859" t="s">
        <v>15</v>
      </c>
      <c r="C859" t="s">
        <v>40</v>
      </c>
      <c r="D859" t="s">
        <v>115</v>
      </c>
      <c r="E859">
        <v>2563</v>
      </c>
      <c r="F859" s="1"/>
    </row>
    <row r="860" spans="1:6" s="9" customFormat="1" x14ac:dyDescent="0.2">
      <c r="A860" t="s">
        <v>854</v>
      </c>
      <c r="B860" t="s">
        <v>15</v>
      </c>
      <c r="C860" t="s">
        <v>40</v>
      </c>
      <c r="D860" t="s">
        <v>116</v>
      </c>
      <c r="E860">
        <v>3448</v>
      </c>
      <c r="F860" s="1"/>
    </row>
    <row r="861" spans="1:6" s="9" customFormat="1" x14ac:dyDescent="0.2">
      <c r="A861" t="s">
        <v>855</v>
      </c>
      <c r="B861" t="s">
        <v>15</v>
      </c>
      <c r="C861" t="s">
        <v>40</v>
      </c>
      <c r="D861" t="s">
        <v>117</v>
      </c>
      <c r="E861">
        <v>3241</v>
      </c>
      <c r="F861" s="1"/>
    </row>
    <row r="862" spans="1:6" s="9" customFormat="1" x14ac:dyDescent="0.2">
      <c r="A862" t="s">
        <v>856</v>
      </c>
      <c r="B862" t="s">
        <v>15</v>
      </c>
      <c r="C862" t="s">
        <v>40</v>
      </c>
      <c r="D862" t="s">
        <v>118</v>
      </c>
      <c r="E862">
        <v>4123</v>
      </c>
      <c r="F862" s="1"/>
    </row>
    <row r="863" spans="1:6" s="9" customFormat="1" x14ac:dyDescent="0.2">
      <c r="A863" t="s">
        <v>857</v>
      </c>
      <c r="B863" t="s">
        <v>15</v>
      </c>
      <c r="C863" t="s">
        <v>40</v>
      </c>
      <c r="D863" t="s">
        <v>119</v>
      </c>
      <c r="E863">
        <v>2247</v>
      </c>
      <c r="F863" s="1"/>
    </row>
    <row r="864" spans="1:6" s="9" customFormat="1" x14ac:dyDescent="0.2">
      <c r="A864" t="s">
        <v>858</v>
      </c>
      <c r="B864" t="s">
        <v>15</v>
      </c>
      <c r="C864" t="s">
        <v>40</v>
      </c>
      <c r="D864" t="s">
        <v>120</v>
      </c>
      <c r="E864">
        <v>3225</v>
      </c>
      <c r="F864" s="1"/>
    </row>
    <row r="865" spans="1:6" s="9" customFormat="1" x14ac:dyDescent="0.2">
      <c r="A865" t="s">
        <v>859</v>
      </c>
      <c r="B865" t="s">
        <v>15</v>
      </c>
      <c r="C865" t="s">
        <v>40</v>
      </c>
      <c r="D865" t="s">
        <v>121</v>
      </c>
      <c r="E865">
        <v>2606</v>
      </c>
      <c r="F865" s="1"/>
    </row>
    <row r="866" spans="1:6" s="9" customFormat="1" x14ac:dyDescent="0.2">
      <c r="A866" t="s">
        <v>860</v>
      </c>
      <c r="B866" t="s">
        <v>15</v>
      </c>
      <c r="C866" t="s">
        <v>40</v>
      </c>
      <c r="D866" t="s">
        <v>122</v>
      </c>
      <c r="E866">
        <v>2921</v>
      </c>
      <c r="F866" s="1"/>
    </row>
    <row r="867" spans="1:6" s="9" customFormat="1" x14ac:dyDescent="0.2">
      <c r="A867" t="s">
        <v>861</v>
      </c>
      <c r="B867" t="s">
        <v>15</v>
      </c>
      <c r="C867" t="s">
        <v>41</v>
      </c>
      <c r="D867" t="s">
        <v>104</v>
      </c>
      <c r="E867">
        <v>2867</v>
      </c>
      <c r="F867" s="1"/>
    </row>
    <row r="868" spans="1:6" s="9" customFormat="1" x14ac:dyDescent="0.2">
      <c r="A868" t="s">
        <v>862</v>
      </c>
      <c r="B868" t="s">
        <v>15</v>
      </c>
      <c r="C868" t="s">
        <v>41</v>
      </c>
      <c r="D868" t="s">
        <v>105</v>
      </c>
      <c r="E868">
        <v>1762</v>
      </c>
      <c r="F868" s="1"/>
    </row>
    <row r="869" spans="1:6" s="9" customFormat="1" x14ac:dyDescent="0.2">
      <c r="A869" t="s">
        <v>863</v>
      </c>
      <c r="B869" t="s">
        <v>15</v>
      </c>
      <c r="C869" t="s">
        <v>41</v>
      </c>
      <c r="D869" t="s">
        <v>106</v>
      </c>
      <c r="E869">
        <v>3334</v>
      </c>
      <c r="F869" s="1"/>
    </row>
    <row r="870" spans="1:6" s="9" customFormat="1" x14ac:dyDescent="0.2">
      <c r="A870" t="s">
        <v>864</v>
      </c>
      <c r="B870" t="s">
        <v>15</v>
      </c>
      <c r="C870" t="s">
        <v>41</v>
      </c>
      <c r="D870" t="s">
        <v>107</v>
      </c>
      <c r="E870">
        <v>2396</v>
      </c>
      <c r="F870" s="1"/>
    </row>
    <row r="871" spans="1:6" s="9" customFormat="1" x14ac:dyDescent="0.2">
      <c r="A871" t="s">
        <v>865</v>
      </c>
      <c r="B871" t="s">
        <v>15</v>
      </c>
      <c r="C871" t="s">
        <v>41</v>
      </c>
      <c r="D871" t="s">
        <v>108</v>
      </c>
      <c r="E871">
        <v>6912</v>
      </c>
      <c r="F871" s="1"/>
    </row>
    <row r="872" spans="1:6" s="9" customFormat="1" x14ac:dyDescent="0.2">
      <c r="A872" t="s">
        <v>866</v>
      </c>
      <c r="B872" t="s">
        <v>15</v>
      </c>
      <c r="C872" t="s">
        <v>41</v>
      </c>
      <c r="D872" t="s">
        <v>109</v>
      </c>
      <c r="E872">
        <v>4999</v>
      </c>
      <c r="F872" s="1"/>
    </row>
    <row r="873" spans="1:6" s="9" customFormat="1" x14ac:dyDescent="0.2">
      <c r="A873" t="s">
        <v>867</v>
      </c>
      <c r="B873" t="s">
        <v>15</v>
      </c>
      <c r="C873" t="s">
        <v>41</v>
      </c>
      <c r="D873" t="s">
        <v>110</v>
      </c>
      <c r="E873">
        <v>7959</v>
      </c>
      <c r="F873" s="1"/>
    </row>
    <row r="874" spans="1:6" s="9" customFormat="1" x14ac:dyDescent="0.2">
      <c r="A874" t="s">
        <v>868</v>
      </c>
      <c r="B874" t="s">
        <v>15</v>
      </c>
      <c r="C874" t="s">
        <v>41</v>
      </c>
      <c r="D874" t="s">
        <v>111</v>
      </c>
      <c r="E874">
        <v>1679</v>
      </c>
      <c r="F874" s="1"/>
    </row>
    <row r="875" spans="1:6" s="9" customFormat="1" x14ac:dyDescent="0.2">
      <c r="A875" t="s">
        <v>869</v>
      </c>
      <c r="B875" t="s">
        <v>15</v>
      </c>
      <c r="C875" t="s">
        <v>41</v>
      </c>
      <c r="D875" t="s">
        <v>112</v>
      </c>
      <c r="E875">
        <v>2329</v>
      </c>
      <c r="F875" s="1"/>
    </row>
    <row r="876" spans="1:6" s="9" customFormat="1" x14ac:dyDescent="0.2">
      <c r="A876" t="s">
        <v>870</v>
      </c>
      <c r="B876" t="s">
        <v>15</v>
      </c>
      <c r="C876" t="s">
        <v>41</v>
      </c>
      <c r="D876" t="s">
        <v>113</v>
      </c>
      <c r="E876">
        <v>3741</v>
      </c>
      <c r="F876" s="1"/>
    </row>
    <row r="877" spans="1:6" s="9" customFormat="1" x14ac:dyDescent="0.2">
      <c r="A877" t="s">
        <v>871</v>
      </c>
      <c r="B877" t="s">
        <v>15</v>
      </c>
      <c r="C877" t="s">
        <v>41</v>
      </c>
      <c r="D877" t="s">
        <v>114</v>
      </c>
      <c r="E877">
        <v>2490</v>
      </c>
      <c r="F877" s="1"/>
    </row>
    <row r="878" spans="1:6" s="9" customFormat="1" x14ac:dyDescent="0.2">
      <c r="A878" t="s">
        <v>872</v>
      </c>
      <c r="B878" t="s">
        <v>15</v>
      </c>
      <c r="C878" t="s">
        <v>41</v>
      </c>
      <c r="D878" t="s">
        <v>115</v>
      </c>
      <c r="E878">
        <v>2615</v>
      </c>
      <c r="F878" s="1"/>
    </row>
    <row r="879" spans="1:6" s="9" customFormat="1" x14ac:dyDescent="0.2">
      <c r="A879" t="s">
        <v>873</v>
      </c>
      <c r="B879" t="s">
        <v>15</v>
      </c>
      <c r="C879" t="s">
        <v>41</v>
      </c>
      <c r="D879" t="s">
        <v>116</v>
      </c>
      <c r="E879">
        <v>3587</v>
      </c>
      <c r="F879" s="1"/>
    </row>
    <row r="880" spans="1:6" s="9" customFormat="1" x14ac:dyDescent="0.2">
      <c r="A880" t="s">
        <v>874</v>
      </c>
      <c r="B880" t="s">
        <v>15</v>
      </c>
      <c r="C880" t="s">
        <v>41</v>
      </c>
      <c r="D880" t="s">
        <v>117</v>
      </c>
      <c r="E880">
        <v>3395</v>
      </c>
      <c r="F880" s="1"/>
    </row>
    <row r="881" spans="1:6" s="9" customFormat="1" x14ac:dyDescent="0.2">
      <c r="A881" t="s">
        <v>875</v>
      </c>
      <c r="B881" t="s">
        <v>15</v>
      </c>
      <c r="C881" t="s">
        <v>41</v>
      </c>
      <c r="D881" t="s">
        <v>118</v>
      </c>
      <c r="E881">
        <v>4203</v>
      </c>
      <c r="F881" s="1"/>
    </row>
    <row r="882" spans="1:6" s="9" customFormat="1" x14ac:dyDescent="0.2">
      <c r="A882" t="s">
        <v>876</v>
      </c>
      <c r="B882" t="s">
        <v>15</v>
      </c>
      <c r="C882" t="s">
        <v>41</v>
      </c>
      <c r="D882" t="s">
        <v>119</v>
      </c>
      <c r="E882">
        <v>2327</v>
      </c>
      <c r="F882" s="1"/>
    </row>
    <row r="883" spans="1:6" s="9" customFormat="1" x14ac:dyDescent="0.2">
      <c r="A883" t="s">
        <v>877</v>
      </c>
      <c r="B883" t="s">
        <v>15</v>
      </c>
      <c r="C883" t="s">
        <v>41</v>
      </c>
      <c r="D883" t="s">
        <v>120</v>
      </c>
      <c r="E883">
        <v>3151</v>
      </c>
      <c r="F883" s="1"/>
    </row>
    <row r="884" spans="1:6" s="9" customFormat="1" x14ac:dyDescent="0.2">
      <c r="A884" t="s">
        <v>878</v>
      </c>
      <c r="B884" t="s">
        <v>15</v>
      </c>
      <c r="C884" t="s">
        <v>41</v>
      </c>
      <c r="D884" t="s">
        <v>121</v>
      </c>
      <c r="E884">
        <v>2834</v>
      </c>
      <c r="F884" s="1"/>
    </row>
    <row r="885" spans="1:6" s="9" customFormat="1" x14ac:dyDescent="0.2">
      <c r="A885" t="s">
        <v>879</v>
      </c>
      <c r="B885" t="s">
        <v>15</v>
      </c>
      <c r="C885" t="s">
        <v>41</v>
      </c>
      <c r="D885" t="s">
        <v>122</v>
      </c>
      <c r="E885">
        <v>3023</v>
      </c>
      <c r="F885" s="1"/>
    </row>
    <row r="886" spans="1:6" s="9" customFormat="1" x14ac:dyDescent="0.2">
      <c r="A886" t="s">
        <v>880</v>
      </c>
      <c r="B886" t="s">
        <v>15</v>
      </c>
      <c r="C886" t="s">
        <v>69</v>
      </c>
      <c r="D886" t="s">
        <v>104</v>
      </c>
      <c r="E886">
        <v>2844</v>
      </c>
      <c r="F886" s="1"/>
    </row>
    <row r="887" spans="1:6" s="9" customFormat="1" x14ac:dyDescent="0.2">
      <c r="A887" t="s">
        <v>881</v>
      </c>
      <c r="B887" t="s">
        <v>15</v>
      </c>
      <c r="C887" t="s">
        <v>69</v>
      </c>
      <c r="D887" t="s">
        <v>105</v>
      </c>
      <c r="E887">
        <v>1794</v>
      </c>
      <c r="F887" s="1"/>
    </row>
    <row r="888" spans="1:6" s="9" customFormat="1" x14ac:dyDescent="0.2">
      <c r="A888" t="s">
        <v>882</v>
      </c>
      <c r="B888" t="s">
        <v>15</v>
      </c>
      <c r="C888" t="s">
        <v>69</v>
      </c>
      <c r="D888" t="s">
        <v>106</v>
      </c>
      <c r="E888">
        <v>3388</v>
      </c>
      <c r="F888" s="1"/>
    </row>
    <row r="889" spans="1:6" s="9" customFormat="1" x14ac:dyDescent="0.2">
      <c r="A889" t="s">
        <v>883</v>
      </c>
      <c r="B889" t="s">
        <v>15</v>
      </c>
      <c r="C889" t="s">
        <v>69</v>
      </c>
      <c r="D889" t="s">
        <v>107</v>
      </c>
      <c r="E889">
        <v>2464</v>
      </c>
      <c r="F889" s="1"/>
    </row>
    <row r="890" spans="1:6" s="9" customFormat="1" x14ac:dyDescent="0.2">
      <c r="A890" t="s">
        <v>884</v>
      </c>
      <c r="B890" t="s">
        <v>15</v>
      </c>
      <c r="C890" t="s">
        <v>69</v>
      </c>
      <c r="D890" t="s">
        <v>108</v>
      </c>
      <c r="E890">
        <v>7011</v>
      </c>
      <c r="F890" s="1"/>
    </row>
    <row r="891" spans="1:6" s="9" customFormat="1" x14ac:dyDescent="0.2">
      <c r="A891" t="s">
        <v>885</v>
      </c>
      <c r="B891" t="s">
        <v>15</v>
      </c>
      <c r="C891" t="s">
        <v>69</v>
      </c>
      <c r="D891" t="s">
        <v>109</v>
      </c>
      <c r="E891">
        <v>5189</v>
      </c>
      <c r="F891" s="1"/>
    </row>
    <row r="892" spans="1:6" s="9" customFormat="1" x14ac:dyDescent="0.2">
      <c r="A892" t="s">
        <v>886</v>
      </c>
      <c r="B892" t="s">
        <v>15</v>
      </c>
      <c r="C892" t="s">
        <v>69</v>
      </c>
      <c r="D892" t="s">
        <v>110</v>
      </c>
      <c r="E892">
        <v>7979</v>
      </c>
      <c r="F892" s="1"/>
    </row>
    <row r="893" spans="1:6" s="9" customFormat="1" x14ac:dyDescent="0.2">
      <c r="A893" t="s">
        <v>887</v>
      </c>
      <c r="B893" t="s">
        <v>15</v>
      </c>
      <c r="C893" t="s">
        <v>69</v>
      </c>
      <c r="D893" t="s">
        <v>111</v>
      </c>
      <c r="E893">
        <v>1730</v>
      </c>
      <c r="F893" s="1"/>
    </row>
    <row r="894" spans="1:6" s="9" customFormat="1" x14ac:dyDescent="0.2">
      <c r="A894" t="s">
        <v>888</v>
      </c>
      <c r="B894" t="s">
        <v>15</v>
      </c>
      <c r="C894" t="s">
        <v>69</v>
      </c>
      <c r="D894" t="s">
        <v>112</v>
      </c>
      <c r="E894">
        <v>2470</v>
      </c>
      <c r="F894" s="1"/>
    </row>
    <row r="895" spans="1:6" s="9" customFormat="1" x14ac:dyDescent="0.2">
      <c r="A895" t="s">
        <v>889</v>
      </c>
      <c r="B895" t="s">
        <v>15</v>
      </c>
      <c r="C895" t="s">
        <v>69</v>
      </c>
      <c r="D895" t="s">
        <v>113</v>
      </c>
      <c r="E895">
        <v>3993</v>
      </c>
      <c r="F895" s="1"/>
    </row>
    <row r="896" spans="1:6" s="9" customFormat="1" x14ac:dyDescent="0.2">
      <c r="A896" t="s">
        <v>890</v>
      </c>
      <c r="B896" t="s">
        <v>15</v>
      </c>
      <c r="C896" t="s">
        <v>69</v>
      </c>
      <c r="D896" t="s">
        <v>114</v>
      </c>
      <c r="E896">
        <v>2607</v>
      </c>
      <c r="F896" s="1"/>
    </row>
    <row r="897" spans="1:6" s="9" customFormat="1" x14ac:dyDescent="0.2">
      <c r="A897" t="s">
        <v>891</v>
      </c>
      <c r="B897" t="s">
        <v>15</v>
      </c>
      <c r="C897" t="s">
        <v>69</v>
      </c>
      <c r="D897" t="s">
        <v>115</v>
      </c>
      <c r="E897">
        <v>2647</v>
      </c>
      <c r="F897" s="1"/>
    </row>
    <row r="898" spans="1:6" s="9" customFormat="1" x14ac:dyDescent="0.2">
      <c r="A898" t="s">
        <v>892</v>
      </c>
      <c r="B898" t="s">
        <v>15</v>
      </c>
      <c r="C898" t="s">
        <v>69</v>
      </c>
      <c r="D898" t="s">
        <v>116</v>
      </c>
      <c r="E898">
        <v>3614</v>
      </c>
      <c r="F898" s="1"/>
    </row>
    <row r="899" spans="1:6" s="9" customFormat="1" x14ac:dyDescent="0.2">
      <c r="A899" t="s">
        <v>893</v>
      </c>
      <c r="B899" t="s">
        <v>15</v>
      </c>
      <c r="C899" t="s">
        <v>69</v>
      </c>
      <c r="D899" t="s">
        <v>117</v>
      </c>
      <c r="E899">
        <v>3468</v>
      </c>
      <c r="F899" s="1"/>
    </row>
    <row r="900" spans="1:6" s="9" customFormat="1" x14ac:dyDescent="0.2">
      <c r="A900" t="s">
        <v>894</v>
      </c>
      <c r="B900" t="s">
        <v>15</v>
      </c>
      <c r="C900" t="s">
        <v>69</v>
      </c>
      <c r="D900" t="s">
        <v>118</v>
      </c>
      <c r="E900">
        <v>4447</v>
      </c>
      <c r="F900" s="1"/>
    </row>
    <row r="901" spans="1:6" s="9" customFormat="1" x14ac:dyDescent="0.2">
      <c r="A901" t="s">
        <v>895</v>
      </c>
      <c r="B901" t="s">
        <v>15</v>
      </c>
      <c r="C901" t="s">
        <v>69</v>
      </c>
      <c r="D901" t="s">
        <v>119</v>
      </c>
      <c r="E901">
        <v>2357</v>
      </c>
      <c r="F901" s="1"/>
    </row>
    <row r="902" spans="1:6" s="9" customFormat="1" x14ac:dyDescent="0.2">
      <c r="A902" t="s">
        <v>896</v>
      </c>
      <c r="B902" t="s">
        <v>15</v>
      </c>
      <c r="C902" t="s">
        <v>69</v>
      </c>
      <c r="D902" t="s">
        <v>120</v>
      </c>
      <c r="E902">
        <v>3276</v>
      </c>
      <c r="F902" s="1"/>
    </row>
    <row r="903" spans="1:6" s="9" customFormat="1" x14ac:dyDescent="0.2">
      <c r="A903" t="s">
        <v>897</v>
      </c>
      <c r="B903" t="s">
        <v>15</v>
      </c>
      <c r="C903" t="s">
        <v>69</v>
      </c>
      <c r="D903" t="s">
        <v>121</v>
      </c>
      <c r="E903">
        <v>2733</v>
      </c>
      <c r="F903" s="1"/>
    </row>
    <row r="904" spans="1:6" s="9" customFormat="1" x14ac:dyDescent="0.2">
      <c r="A904" t="s">
        <v>898</v>
      </c>
      <c r="B904" t="s">
        <v>15</v>
      </c>
      <c r="C904" t="s">
        <v>69</v>
      </c>
      <c r="D904" t="s">
        <v>122</v>
      </c>
      <c r="E904">
        <v>3120</v>
      </c>
      <c r="F904" s="1"/>
    </row>
    <row r="905" spans="1:6" s="9" customFormat="1" x14ac:dyDescent="0.2">
      <c r="A905" t="s">
        <v>899</v>
      </c>
      <c r="B905" t="s">
        <v>15</v>
      </c>
      <c r="C905" t="s">
        <v>74</v>
      </c>
      <c r="D905" t="s">
        <v>104</v>
      </c>
      <c r="E905">
        <v>2833</v>
      </c>
      <c r="F905" s="1"/>
    </row>
    <row r="906" spans="1:6" s="9" customFormat="1" x14ac:dyDescent="0.2">
      <c r="A906" t="s">
        <v>900</v>
      </c>
      <c r="B906" t="s">
        <v>15</v>
      </c>
      <c r="C906" t="s">
        <v>74</v>
      </c>
      <c r="D906" t="s">
        <v>105</v>
      </c>
      <c r="E906">
        <v>1861</v>
      </c>
      <c r="F906" s="1"/>
    </row>
    <row r="907" spans="1:6" s="9" customFormat="1" x14ac:dyDescent="0.2">
      <c r="A907" t="s">
        <v>901</v>
      </c>
      <c r="B907" t="s">
        <v>15</v>
      </c>
      <c r="C907" t="s">
        <v>74</v>
      </c>
      <c r="D907" t="s">
        <v>106</v>
      </c>
      <c r="E907">
        <v>3277</v>
      </c>
      <c r="F907" s="1"/>
    </row>
    <row r="908" spans="1:6" s="9" customFormat="1" x14ac:dyDescent="0.2">
      <c r="A908" t="s">
        <v>902</v>
      </c>
      <c r="B908" t="s">
        <v>15</v>
      </c>
      <c r="C908" t="s">
        <v>74</v>
      </c>
      <c r="D908" t="s">
        <v>107</v>
      </c>
      <c r="E908">
        <v>2425</v>
      </c>
      <c r="F908" s="1"/>
    </row>
    <row r="909" spans="1:6" s="9" customFormat="1" x14ac:dyDescent="0.2">
      <c r="A909" t="s">
        <v>903</v>
      </c>
      <c r="B909" t="s">
        <v>15</v>
      </c>
      <c r="C909" t="s">
        <v>74</v>
      </c>
      <c r="D909" t="s">
        <v>108</v>
      </c>
      <c r="E909">
        <v>6910</v>
      </c>
      <c r="F909" s="1"/>
    </row>
    <row r="910" spans="1:6" s="9" customFormat="1" x14ac:dyDescent="0.2">
      <c r="A910" t="s">
        <v>904</v>
      </c>
      <c r="B910" t="s">
        <v>15</v>
      </c>
      <c r="C910" t="s">
        <v>74</v>
      </c>
      <c r="D910" t="s">
        <v>109</v>
      </c>
      <c r="E910">
        <v>5017</v>
      </c>
      <c r="F910" s="1"/>
    </row>
    <row r="911" spans="1:6" s="9" customFormat="1" x14ac:dyDescent="0.2">
      <c r="A911" t="s">
        <v>905</v>
      </c>
      <c r="B911" t="s">
        <v>15</v>
      </c>
      <c r="C911" t="s">
        <v>74</v>
      </c>
      <c r="D911" t="s">
        <v>110</v>
      </c>
      <c r="E911">
        <v>7932</v>
      </c>
      <c r="F911" s="1"/>
    </row>
    <row r="912" spans="1:6" s="9" customFormat="1" x14ac:dyDescent="0.2">
      <c r="A912" t="s">
        <v>906</v>
      </c>
      <c r="B912" t="s">
        <v>15</v>
      </c>
      <c r="C912" t="s">
        <v>74</v>
      </c>
      <c r="D912" t="s">
        <v>111</v>
      </c>
      <c r="E912">
        <v>1689</v>
      </c>
      <c r="F912" s="1"/>
    </row>
    <row r="913" spans="1:6" s="9" customFormat="1" x14ac:dyDescent="0.2">
      <c r="A913" t="s">
        <v>907</v>
      </c>
      <c r="B913" t="s">
        <v>15</v>
      </c>
      <c r="C913" t="s">
        <v>74</v>
      </c>
      <c r="D913" t="s">
        <v>112</v>
      </c>
      <c r="E913">
        <v>2313</v>
      </c>
      <c r="F913" s="1"/>
    </row>
    <row r="914" spans="1:6" s="9" customFormat="1" x14ac:dyDescent="0.2">
      <c r="A914" t="s">
        <v>908</v>
      </c>
      <c r="B914" t="s">
        <v>15</v>
      </c>
      <c r="C914" t="s">
        <v>74</v>
      </c>
      <c r="D914" t="s">
        <v>113</v>
      </c>
      <c r="E914">
        <v>3811</v>
      </c>
      <c r="F914" s="1"/>
    </row>
    <row r="915" spans="1:6" s="9" customFormat="1" x14ac:dyDescent="0.2">
      <c r="A915" t="s">
        <v>909</v>
      </c>
      <c r="B915" t="s">
        <v>15</v>
      </c>
      <c r="C915" t="s">
        <v>74</v>
      </c>
      <c r="D915" t="s">
        <v>114</v>
      </c>
      <c r="E915">
        <v>2494</v>
      </c>
      <c r="F915" s="1"/>
    </row>
    <row r="916" spans="1:6" s="9" customFormat="1" x14ac:dyDescent="0.2">
      <c r="A916" t="s">
        <v>910</v>
      </c>
      <c r="B916" t="s">
        <v>15</v>
      </c>
      <c r="C916" t="s">
        <v>74</v>
      </c>
      <c r="D916" t="s">
        <v>115</v>
      </c>
      <c r="E916">
        <v>2713</v>
      </c>
      <c r="F916" s="1"/>
    </row>
    <row r="917" spans="1:6" s="9" customFormat="1" x14ac:dyDescent="0.2">
      <c r="A917" t="s">
        <v>911</v>
      </c>
      <c r="B917" t="s">
        <v>15</v>
      </c>
      <c r="C917" t="s">
        <v>74</v>
      </c>
      <c r="D917" t="s">
        <v>116</v>
      </c>
      <c r="E917">
        <v>3513</v>
      </c>
      <c r="F917" s="1"/>
    </row>
    <row r="918" spans="1:6" s="9" customFormat="1" x14ac:dyDescent="0.2">
      <c r="A918" t="s">
        <v>912</v>
      </c>
      <c r="B918" t="s">
        <v>15</v>
      </c>
      <c r="C918" t="s">
        <v>74</v>
      </c>
      <c r="D918" t="s">
        <v>117</v>
      </c>
      <c r="E918">
        <v>3605</v>
      </c>
      <c r="F918" s="1"/>
    </row>
    <row r="919" spans="1:6" s="9" customFormat="1" x14ac:dyDescent="0.2">
      <c r="A919" t="s">
        <v>913</v>
      </c>
      <c r="B919" t="s">
        <v>15</v>
      </c>
      <c r="C919" t="s">
        <v>74</v>
      </c>
      <c r="D919" t="s">
        <v>118</v>
      </c>
      <c r="E919">
        <v>4332</v>
      </c>
      <c r="F919" s="1"/>
    </row>
    <row r="920" spans="1:6" s="9" customFormat="1" x14ac:dyDescent="0.2">
      <c r="A920" t="s">
        <v>914</v>
      </c>
      <c r="B920" t="s">
        <v>15</v>
      </c>
      <c r="C920" t="s">
        <v>74</v>
      </c>
      <c r="D920" t="s">
        <v>119</v>
      </c>
      <c r="E920">
        <v>2273</v>
      </c>
      <c r="F920" s="1"/>
    </row>
    <row r="921" spans="1:6" s="9" customFormat="1" x14ac:dyDescent="0.2">
      <c r="A921" t="s">
        <v>915</v>
      </c>
      <c r="B921" t="s">
        <v>15</v>
      </c>
      <c r="C921" t="s">
        <v>74</v>
      </c>
      <c r="D921" t="s">
        <v>120</v>
      </c>
      <c r="E921">
        <v>3211</v>
      </c>
      <c r="F921" s="1"/>
    </row>
    <row r="922" spans="1:6" s="9" customFormat="1" x14ac:dyDescent="0.2">
      <c r="A922" t="s">
        <v>916</v>
      </c>
      <c r="B922" t="s">
        <v>15</v>
      </c>
      <c r="C922" t="s">
        <v>74</v>
      </c>
      <c r="D922" t="s">
        <v>121</v>
      </c>
      <c r="E922">
        <v>2723</v>
      </c>
      <c r="F922" s="1"/>
    </row>
    <row r="923" spans="1:6" s="9" customFormat="1" x14ac:dyDescent="0.2">
      <c r="A923" t="s">
        <v>917</v>
      </c>
      <c r="B923" t="s">
        <v>15</v>
      </c>
      <c r="C923" t="s">
        <v>74</v>
      </c>
      <c r="D923" t="s">
        <v>122</v>
      </c>
      <c r="E923">
        <v>3070</v>
      </c>
      <c r="F923" s="1"/>
    </row>
    <row r="924" spans="1:6" s="9" customFormat="1" x14ac:dyDescent="0.2">
      <c r="A924" t="s">
        <v>918</v>
      </c>
      <c r="B924" t="s">
        <v>15</v>
      </c>
      <c r="C924" t="s">
        <v>77</v>
      </c>
      <c r="D924" t="s">
        <v>104</v>
      </c>
      <c r="E924">
        <v>2697</v>
      </c>
      <c r="F924" s="1"/>
    </row>
    <row r="925" spans="1:6" s="9" customFormat="1" x14ac:dyDescent="0.2">
      <c r="A925" t="s">
        <v>919</v>
      </c>
      <c r="B925" t="s">
        <v>15</v>
      </c>
      <c r="C925" t="s">
        <v>77</v>
      </c>
      <c r="D925" t="s">
        <v>105</v>
      </c>
      <c r="E925">
        <v>1709</v>
      </c>
      <c r="F925" s="1"/>
    </row>
    <row r="926" spans="1:6" s="9" customFormat="1" x14ac:dyDescent="0.2">
      <c r="A926" t="s">
        <v>920</v>
      </c>
      <c r="B926" t="s">
        <v>15</v>
      </c>
      <c r="C926" t="s">
        <v>77</v>
      </c>
      <c r="D926" t="s">
        <v>106</v>
      </c>
      <c r="E926">
        <v>3345</v>
      </c>
      <c r="F926" s="1"/>
    </row>
    <row r="927" spans="1:6" s="9" customFormat="1" x14ac:dyDescent="0.2">
      <c r="A927" t="s">
        <v>921</v>
      </c>
      <c r="B927" t="s">
        <v>15</v>
      </c>
      <c r="C927" t="s">
        <v>77</v>
      </c>
      <c r="D927" t="s">
        <v>107</v>
      </c>
      <c r="E927">
        <v>2212</v>
      </c>
      <c r="F927" s="1"/>
    </row>
    <row r="928" spans="1:6" s="9" customFormat="1" x14ac:dyDescent="0.2">
      <c r="A928" t="s">
        <v>922</v>
      </c>
      <c r="B928" t="s">
        <v>15</v>
      </c>
      <c r="C928" t="s">
        <v>77</v>
      </c>
      <c r="D928" t="s">
        <v>108</v>
      </c>
      <c r="E928">
        <v>6488</v>
      </c>
      <c r="F928" s="1"/>
    </row>
    <row r="929" spans="1:6" s="9" customFormat="1" x14ac:dyDescent="0.2">
      <c r="A929" t="s">
        <v>923</v>
      </c>
      <c r="B929" t="s">
        <v>15</v>
      </c>
      <c r="C929" t="s">
        <v>77</v>
      </c>
      <c r="D929" t="s">
        <v>109</v>
      </c>
      <c r="E929">
        <v>5045</v>
      </c>
      <c r="F929" s="1"/>
    </row>
    <row r="930" spans="1:6" s="9" customFormat="1" x14ac:dyDescent="0.2">
      <c r="A930" t="s">
        <v>924</v>
      </c>
      <c r="B930" t="s">
        <v>15</v>
      </c>
      <c r="C930" t="s">
        <v>77</v>
      </c>
      <c r="D930" t="s">
        <v>110</v>
      </c>
      <c r="E930">
        <v>7664</v>
      </c>
      <c r="F930" s="1"/>
    </row>
    <row r="931" spans="1:6" s="9" customFormat="1" x14ac:dyDescent="0.2">
      <c r="A931" t="s">
        <v>925</v>
      </c>
      <c r="B931" t="s">
        <v>15</v>
      </c>
      <c r="C931" t="s">
        <v>77</v>
      </c>
      <c r="D931" t="s">
        <v>111</v>
      </c>
      <c r="E931">
        <v>1581</v>
      </c>
      <c r="F931" s="1"/>
    </row>
    <row r="932" spans="1:6" s="9" customFormat="1" x14ac:dyDescent="0.2">
      <c r="A932" t="s">
        <v>926</v>
      </c>
      <c r="B932" t="s">
        <v>15</v>
      </c>
      <c r="C932" t="s">
        <v>77</v>
      </c>
      <c r="D932" t="s">
        <v>112</v>
      </c>
      <c r="E932">
        <v>2219</v>
      </c>
      <c r="F932" s="1"/>
    </row>
    <row r="933" spans="1:6" s="9" customFormat="1" x14ac:dyDescent="0.2">
      <c r="A933" t="s">
        <v>927</v>
      </c>
      <c r="B933" t="s">
        <v>15</v>
      </c>
      <c r="C933" t="s">
        <v>77</v>
      </c>
      <c r="D933" t="s">
        <v>113</v>
      </c>
      <c r="E933">
        <v>3797</v>
      </c>
      <c r="F933" s="1"/>
    </row>
    <row r="934" spans="1:6" s="9" customFormat="1" x14ac:dyDescent="0.2">
      <c r="A934" t="s">
        <v>928</v>
      </c>
      <c r="B934" t="s">
        <v>15</v>
      </c>
      <c r="C934" t="s">
        <v>77</v>
      </c>
      <c r="D934" t="s">
        <v>114</v>
      </c>
      <c r="E934">
        <v>2501</v>
      </c>
      <c r="F934" s="1"/>
    </row>
    <row r="935" spans="1:6" s="9" customFormat="1" x14ac:dyDescent="0.2">
      <c r="A935" t="s">
        <v>929</v>
      </c>
      <c r="B935" t="s">
        <v>15</v>
      </c>
      <c r="C935" t="s">
        <v>77</v>
      </c>
      <c r="D935" t="s">
        <v>115</v>
      </c>
      <c r="E935">
        <v>2456</v>
      </c>
      <c r="F935" s="1"/>
    </row>
    <row r="936" spans="1:6" s="9" customFormat="1" x14ac:dyDescent="0.2">
      <c r="A936" t="s">
        <v>930</v>
      </c>
      <c r="B936" t="s">
        <v>15</v>
      </c>
      <c r="C936" t="s">
        <v>77</v>
      </c>
      <c r="D936" t="s">
        <v>116</v>
      </c>
      <c r="E936">
        <v>3447</v>
      </c>
      <c r="F936" s="1"/>
    </row>
    <row r="937" spans="1:6" s="9" customFormat="1" x14ac:dyDescent="0.2">
      <c r="A937" t="s">
        <v>931</v>
      </c>
      <c r="B937" t="s">
        <v>15</v>
      </c>
      <c r="C937" t="s">
        <v>77</v>
      </c>
      <c r="D937" t="s">
        <v>117</v>
      </c>
      <c r="E937">
        <v>3319</v>
      </c>
      <c r="F937" s="1"/>
    </row>
    <row r="938" spans="1:6" s="9" customFormat="1" x14ac:dyDescent="0.2">
      <c r="A938" t="s">
        <v>932</v>
      </c>
      <c r="B938" t="s">
        <v>15</v>
      </c>
      <c r="C938" t="s">
        <v>77</v>
      </c>
      <c r="D938" t="s">
        <v>118</v>
      </c>
      <c r="E938">
        <v>4213</v>
      </c>
      <c r="F938" s="1"/>
    </row>
    <row r="939" spans="1:6" s="9" customFormat="1" x14ac:dyDescent="0.2">
      <c r="A939" t="s">
        <v>933</v>
      </c>
      <c r="B939" t="s">
        <v>15</v>
      </c>
      <c r="C939" t="s">
        <v>77</v>
      </c>
      <c r="D939" t="s">
        <v>119</v>
      </c>
      <c r="E939">
        <v>2263</v>
      </c>
      <c r="F939" s="1"/>
    </row>
    <row r="940" spans="1:6" s="9" customFormat="1" x14ac:dyDescent="0.2">
      <c r="A940" t="s">
        <v>934</v>
      </c>
      <c r="B940" t="s">
        <v>15</v>
      </c>
      <c r="C940" t="s">
        <v>77</v>
      </c>
      <c r="D940" t="s">
        <v>120</v>
      </c>
      <c r="E940">
        <v>3042</v>
      </c>
      <c r="F940" s="1"/>
    </row>
    <row r="941" spans="1:6" s="9" customFormat="1" x14ac:dyDescent="0.2">
      <c r="A941" t="s">
        <v>935</v>
      </c>
      <c r="B941" t="s">
        <v>15</v>
      </c>
      <c r="C941" t="s">
        <v>77</v>
      </c>
      <c r="D941" t="s">
        <v>121</v>
      </c>
      <c r="E941">
        <v>2771</v>
      </c>
      <c r="F941" s="1"/>
    </row>
    <row r="942" spans="1:6" s="9" customFormat="1" x14ac:dyDescent="0.2">
      <c r="A942" t="s">
        <v>936</v>
      </c>
      <c r="B942" t="s">
        <v>15</v>
      </c>
      <c r="C942" t="s">
        <v>77</v>
      </c>
      <c r="D942" t="s">
        <v>122</v>
      </c>
      <c r="E942">
        <v>3006</v>
      </c>
      <c r="F942" s="1"/>
    </row>
    <row r="943" spans="1:6" s="9" customFormat="1" x14ac:dyDescent="0.2">
      <c r="A943" t="s">
        <v>937</v>
      </c>
      <c r="B943" t="s">
        <v>15</v>
      </c>
      <c r="C943" t="s">
        <v>81</v>
      </c>
      <c r="D943" t="s">
        <v>104</v>
      </c>
      <c r="E943">
        <v>2867</v>
      </c>
      <c r="F943" s="1"/>
    </row>
    <row r="944" spans="1:6" s="9" customFormat="1" x14ac:dyDescent="0.2">
      <c r="A944" t="s">
        <v>938</v>
      </c>
      <c r="B944" t="s">
        <v>15</v>
      </c>
      <c r="C944" t="s">
        <v>81</v>
      </c>
      <c r="D944" t="s">
        <v>105</v>
      </c>
      <c r="E944">
        <v>1944</v>
      </c>
      <c r="F944" s="1"/>
    </row>
    <row r="945" spans="1:6" s="9" customFormat="1" x14ac:dyDescent="0.2">
      <c r="A945" t="s">
        <v>939</v>
      </c>
      <c r="B945" t="s">
        <v>15</v>
      </c>
      <c r="C945" t="s">
        <v>81</v>
      </c>
      <c r="D945" t="s">
        <v>106</v>
      </c>
      <c r="E945">
        <v>3404</v>
      </c>
      <c r="F945" s="1"/>
    </row>
    <row r="946" spans="1:6" s="9" customFormat="1" x14ac:dyDescent="0.2">
      <c r="A946" t="s">
        <v>940</v>
      </c>
      <c r="B946" t="s">
        <v>15</v>
      </c>
      <c r="C946" t="s">
        <v>81</v>
      </c>
      <c r="D946" t="s">
        <v>107</v>
      </c>
      <c r="E946">
        <v>2401</v>
      </c>
      <c r="F946" s="1"/>
    </row>
    <row r="947" spans="1:6" s="9" customFormat="1" x14ac:dyDescent="0.2">
      <c r="A947" t="s">
        <v>941</v>
      </c>
      <c r="B947" t="s">
        <v>15</v>
      </c>
      <c r="C947" t="s">
        <v>81</v>
      </c>
      <c r="D947" t="s">
        <v>108</v>
      </c>
      <c r="E947">
        <v>6904</v>
      </c>
      <c r="F947" s="1"/>
    </row>
    <row r="948" spans="1:6" s="9" customFormat="1" x14ac:dyDescent="0.2">
      <c r="A948" t="s">
        <v>942</v>
      </c>
      <c r="B948" t="s">
        <v>15</v>
      </c>
      <c r="C948" t="s">
        <v>81</v>
      </c>
      <c r="D948" t="s">
        <v>109</v>
      </c>
      <c r="E948">
        <v>5003</v>
      </c>
      <c r="F948" s="1"/>
    </row>
    <row r="949" spans="1:6" s="9" customFormat="1" x14ac:dyDescent="0.2">
      <c r="A949" t="s">
        <v>943</v>
      </c>
      <c r="B949" t="s">
        <v>15</v>
      </c>
      <c r="C949" t="s">
        <v>81</v>
      </c>
      <c r="D949" t="s">
        <v>110</v>
      </c>
      <c r="E949">
        <v>8346</v>
      </c>
      <c r="F949" s="1"/>
    </row>
    <row r="950" spans="1:6" s="9" customFormat="1" x14ac:dyDescent="0.2">
      <c r="A950" t="s">
        <v>944</v>
      </c>
      <c r="B950" t="s">
        <v>15</v>
      </c>
      <c r="C950" t="s">
        <v>81</v>
      </c>
      <c r="D950" t="s">
        <v>111</v>
      </c>
      <c r="E950">
        <v>1654</v>
      </c>
      <c r="F950" s="1"/>
    </row>
    <row r="951" spans="1:6" s="9" customFormat="1" x14ac:dyDescent="0.2">
      <c r="A951" t="s">
        <v>945</v>
      </c>
      <c r="B951" t="s">
        <v>15</v>
      </c>
      <c r="C951" t="s">
        <v>81</v>
      </c>
      <c r="D951" t="s">
        <v>112</v>
      </c>
      <c r="E951">
        <v>2361</v>
      </c>
      <c r="F951" s="1"/>
    </row>
    <row r="952" spans="1:6" s="9" customFormat="1" x14ac:dyDescent="0.2">
      <c r="A952" t="s">
        <v>946</v>
      </c>
      <c r="B952" t="s">
        <v>15</v>
      </c>
      <c r="C952" t="s">
        <v>81</v>
      </c>
      <c r="D952" t="s">
        <v>113</v>
      </c>
      <c r="E952">
        <v>3962</v>
      </c>
      <c r="F952" s="1"/>
    </row>
    <row r="953" spans="1:6" s="9" customFormat="1" x14ac:dyDescent="0.2">
      <c r="A953" t="s">
        <v>947</v>
      </c>
      <c r="B953" t="s">
        <v>15</v>
      </c>
      <c r="C953" t="s">
        <v>81</v>
      </c>
      <c r="D953" t="s">
        <v>114</v>
      </c>
      <c r="E953">
        <v>2591</v>
      </c>
      <c r="F953" s="1"/>
    </row>
    <row r="954" spans="1:6" s="9" customFormat="1" x14ac:dyDescent="0.2">
      <c r="A954" t="s">
        <v>948</v>
      </c>
      <c r="B954" t="s">
        <v>15</v>
      </c>
      <c r="C954" t="s">
        <v>81</v>
      </c>
      <c r="D954" t="s">
        <v>115</v>
      </c>
      <c r="E954">
        <v>2796</v>
      </c>
      <c r="F954" s="1"/>
    </row>
    <row r="955" spans="1:6" s="9" customFormat="1" x14ac:dyDescent="0.2">
      <c r="A955" t="s">
        <v>949</v>
      </c>
      <c r="B955" t="s">
        <v>15</v>
      </c>
      <c r="C955" t="s">
        <v>81</v>
      </c>
      <c r="D955" t="s">
        <v>116</v>
      </c>
      <c r="E955">
        <v>3539</v>
      </c>
      <c r="F955" s="1"/>
    </row>
    <row r="956" spans="1:6" s="9" customFormat="1" x14ac:dyDescent="0.2">
      <c r="A956" t="s">
        <v>950</v>
      </c>
      <c r="B956" t="s">
        <v>15</v>
      </c>
      <c r="C956" t="s">
        <v>81</v>
      </c>
      <c r="D956" t="s">
        <v>117</v>
      </c>
      <c r="E956">
        <v>3476</v>
      </c>
      <c r="F956" s="1"/>
    </row>
    <row r="957" spans="1:6" s="9" customFormat="1" x14ac:dyDescent="0.2">
      <c r="A957" t="s">
        <v>951</v>
      </c>
      <c r="B957" t="s">
        <v>15</v>
      </c>
      <c r="C957" t="s">
        <v>81</v>
      </c>
      <c r="D957" t="s">
        <v>118</v>
      </c>
      <c r="E957">
        <v>4316</v>
      </c>
      <c r="F957" s="1"/>
    </row>
    <row r="958" spans="1:6" s="9" customFormat="1" x14ac:dyDescent="0.2">
      <c r="A958" t="s">
        <v>952</v>
      </c>
      <c r="B958" t="s">
        <v>15</v>
      </c>
      <c r="C958" t="s">
        <v>81</v>
      </c>
      <c r="D958" t="s">
        <v>119</v>
      </c>
      <c r="E958">
        <v>2402</v>
      </c>
      <c r="F958" s="1"/>
    </row>
    <row r="959" spans="1:6" s="9" customFormat="1" x14ac:dyDescent="0.2">
      <c r="A959" t="s">
        <v>953</v>
      </c>
      <c r="B959" t="s">
        <v>15</v>
      </c>
      <c r="C959" t="s">
        <v>81</v>
      </c>
      <c r="D959" t="s">
        <v>120</v>
      </c>
      <c r="E959">
        <v>3359</v>
      </c>
      <c r="F959" s="1"/>
    </row>
    <row r="960" spans="1:6" s="9" customFormat="1" x14ac:dyDescent="0.2">
      <c r="A960" t="s">
        <v>954</v>
      </c>
      <c r="B960" t="s">
        <v>15</v>
      </c>
      <c r="C960" t="s">
        <v>81</v>
      </c>
      <c r="D960" t="s">
        <v>121</v>
      </c>
      <c r="E960">
        <v>2775</v>
      </c>
      <c r="F960" s="1"/>
    </row>
    <row r="961" spans="1:6" s="9" customFormat="1" x14ac:dyDescent="0.2">
      <c r="A961" t="s">
        <v>955</v>
      </c>
      <c r="B961" t="s">
        <v>15</v>
      </c>
      <c r="C961" t="s">
        <v>81</v>
      </c>
      <c r="D961" t="s">
        <v>122</v>
      </c>
      <c r="E961">
        <v>3118</v>
      </c>
      <c r="F961" s="1"/>
    </row>
    <row r="962" spans="1:6" s="9" customFormat="1" x14ac:dyDescent="0.2">
      <c r="A962" t="s">
        <v>956</v>
      </c>
      <c r="B962" t="s">
        <v>15</v>
      </c>
      <c r="C962" t="s">
        <v>84</v>
      </c>
      <c r="D962" t="s">
        <v>104</v>
      </c>
      <c r="E962">
        <v>2972</v>
      </c>
      <c r="F962" s="1"/>
    </row>
    <row r="963" spans="1:6" s="9" customFormat="1" x14ac:dyDescent="0.2">
      <c r="A963" t="s">
        <v>957</v>
      </c>
      <c r="B963" t="s">
        <v>15</v>
      </c>
      <c r="C963" t="s">
        <v>84</v>
      </c>
      <c r="D963" t="s">
        <v>105</v>
      </c>
      <c r="E963">
        <v>1913</v>
      </c>
      <c r="F963" s="1"/>
    </row>
    <row r="964" spans="1:6" s="9" customFormat="1" x14ac:dyDescent="0.2">
      <c r="A964" t="s">
        <v>958</v>
      </c>
      <c r="B964" t="s">
        <v>15</v>
      </c>
      <c r="C964" t="s">
        <v>84</v>
      </c>
      <c r="D964" t="s">
        <v>106</v>
      </c>
      <c r="E964">
        <v>3391</v>
      </c>
      <c r="F964" s="1"/>
    </row>
    <row r="965" spans="1:6" s="9" customFormat="1" x14ac:dyDescent="0.2">
      <c r="A965" t="s">
        <v>959</v>
      </c>
      <c r="B965" t="s">
        <v>15</v>
      </c>
      <c r="C965" t="s">
        <v>84</v>
      </c>
      <c r="D965" t="s">
        <v>107</v>
      </c>
      <c r="E965">
        <v>2486</v>
      </c>
      <c r="F965" s="1"/>
    </row>
    <row r="966" spans="1:6" s="9" customFormat="1" x14ac:dyDescent="0.2">
      <c r="A966" t="s">
        <v>960</v>
      </c>
      <c r="B966" t="s">
        <v>15</v>
      </c>
      <c r="C966" t="s">
        <v>84</v>
      </c>
      <c r="D966" t="s">
        <v>108</v>
      </c>
      <c r="E966">
        <v>6936</v>
      </c>
      <c r="F966" s="1"/>
    </row>
    <row r="967" spans="1:6" s="9" customFormat="1" x14ac:dyDescent="0.2">
      <c r="A967" t="s">
        <v>961</v>
      </c>
      <c r="B967" t="s">
        <v>15</v>
      </c>
      <c r="C967" t="s">
        <v>84</v>
      </c>
      <c r="D967" t="s">
        <v>109</v>
      </c>
      <c r="E967">
        <v>4921</v>
      </c>
      <c r="F967" s="1"/>
    </row>
    <row r="968" spans="1:6" s="9" customFormat="1" x14ac:dyDescent="0.2">
      <c r="A968" t="s">
        <v>962</v>
      </c>
      <c r="B968" t="s">
        <v>15</v>
      </c>
      <c r="C968" t="s">
        <v>84</v>
      </c>
      <c r="D968" t="s">
        <v>110</v>
      </c>
      <c r="E968">
        <v>8260</v>
      </c>
      <c r="F968" s="1"/>
    </row>
    <row r="969" spans="1:6" s="9" customFormat="1" x14ac:dyDescent="0.2">
      <c r="A969" t="s">
        <v>963</v>
      </c>
      <c r="B969" t="s">
        <v>15</v>
      </c>
      <c r="C969" t="s">
        <v>84</v>
      </c>
      <c r="D969" t="s">
        <v>111</v>
      </c>
      <c r="E969">
        <v>1590</v>
      </c>
      <c r="F969" s="1"/>
    </row>
    <row r="970" spans="1:6" s="9" customFormat="1" x14ac:dyDescent="0.2">
      <c r="A970" t="s">
        <v>964</v>
      </c>
      <c r="B970" t="s">
        <v>15</v>
      </c>
      <c r="C970" t="s">
        <v>84</v>
      </c>
      <c r="D970" t="s">
        <v>112</v>
      </c>
      <c r="E970">
        <v>2452</v>
      </c>
      <c r="F970" s="1"/>
    </row>
    <row r="971" spans="1:6" s="9" customFormat="1" x14ac:dyDescent="0.2">
      <c r="A971" t="s">
        <v>965</v>
      </c>
      <c r="B971" t="s">
        <v>15</v>
      </c>
      <c r="C971" t="s">
        <v>84</v>
      </c>
      <c r="D971" t="s">
        <v>113</v>
      </c>
      <c r="E971">
        <v>3951</v>
      </c>
      <c r="F971" s="1"/>
    </row>
    <row r="972" spans="1:6" s="9" customFormat="1" x14ac:dyDescent="0.2">
      <c r="A972" t="s">
        <v>966</v>
      </c>
      <c r="B972" t="s">
        <v>15</v>
      </c>
      <c r="C972" t="s">
        <v>84</v>
      </c>
      <c r="D972" t="s">
        <v>114</v>
      </c>
      <c r="E972">
        <v>2651</v>
      </c>
      <c r="F972" s="1"/>
    </row>
    <row r="973" spans="1:6" s="9" customFormat="1" x14ac:dyDescent="0.2">
      <c r="A973" t="s">
        <v>967</v>
      </c>
      <c r="B973" t="s">
        <v>15</v>
      </c>
      <c r="C973" t="s">
        <v>84</v>
      </c>
      <c r="D973" t="s">
        <v>115</v>
      </c>
      <c r="E973">
        <v>2792</v>
      </c>
      <c r="F973" s="1"/>
    </row>
    <row r="974" spans="1:6" s="9" customFormat="1" x14ac:dyDescent="0.2">
      <c r="A974" t="s">
        <v>968</v>
      </c>
      <c r="B974" t="s">
        <v>15</v>
      </c>
      <c r="C974" t="s">
        <v>84</v>
      </c>
      <c r="D974" t="s">
        <v>116</v>
      </c>
      <c r="E974">
        <v>3804</v>
      </c>
      <c r="F974" s="1"/>
    </row>
    <row r="975" spans="1:6" s="9" customFormat="1" x14ac:dyDescent="0.2">
      <c r="A975" t="s">
        <v>969</v>
      </c>
      <c r="B975" t="s">
        <v>15</v>
      </c>
      <c r="C975" t="s">
        <v>84</v>
      </c>
      <c r="D975" t="s">
        <v>117</v>
      </c>
      <c r="E975">
        <v>3529</v>
      </c>
      <c r="F975" s="1"/>
    </row>
    <row r="976" spans="1:6" s="9" customFormat="1" x14ac:dyDescent="0.2">
      <c r="A976" t="s">
        <v>970</v>
      </c>
      <c r="B976" t="s">
        <v>15</v>
      </c>
      <c r="C976" t="s">
        <v>84</v>
      </c>
      <c r="D976" t="s">
        <v>118</v>
      </c>
      <c r="E976">
        <v>4368</v>
      </c>
      <c r="F976" s="1"/>
    </row>
    <row r="977" spans="1:6" s="9" customFormat="1" x14ac:dyDescent="0.2">
      <c r="A977" t="s">
        <v>971</v>
      </c>
      <c r="B977" t="s">
        <v>15</v>
      </c>
      <c r="C977" t="s">
        <v>84</v>
      </c>
      <c r="D977" t="s">
        <v>119</v>
      </c>
      <c r="E977">
        <v>2320</v>
      </c>
      <c r="F977" s="1"/>
    </row>
    <row r="978" spans="1:6" s="9" customFormat="1" x14ac:dyDescent="0.2">
      <c r="A978" t="s">
        <v>972</v>
      </c>
      <c r="B978" t="s">
        <v>15</v>
      </c>
      <c r="C978" t="s">
        <v>84</v>
      </c>
      <c r="D978" t="s">
        <v>120</v>
      </c>
      <c r="E978">
        <v>3211</v>
      </c>
      <c r="F978" s="1"/>
    </row>
    <row r="979" spans="1:6" s="9" customFormat="1" x14ac:dyDescent="0.2">
      <c r="A979" t="s">
        <v>973</v>
      </c>
      <c r="B979" t="s">
        <v>15</v>
      </c>
      <c r="C979" t="s">
        <v>84</v>
      </c>
      <c r="D979" t="s">
        <v>121</v>
      </c>
      <c r="E979">
        <v>2808</v>
      </c>
      <c r="F979" s="1"/>
    </row>
    <row r="980" spans="1:6" s="9" customFormat="1" x14ac:dyDescent="0.2">
      <c r="A980" t="s">
        <v>974</v>
      </c>
      <c r="B980" t="s">
        <v>15</v>
      </c>
      <c r="C980" t="s">
        <v>84</v>
      </c>
      <c r="D980" t="s">
        <v>122</v>
      </c>
      <c r="E980">
        <v>3128</v>
      </c>
      <c r="F980" s="1"/>
    </row>
    <row r="981" spans="1:6" s="9" customFormat="1" x14ac:dyDescent="0.2">
      <c r="A981" t="s">
        <v>975</v>
      </c>
      <c r="B981" t="s">
        <v>15</v>
      </c>
      <c r="C981" t="s">
        <v>87</v>
      </c>
      <c r="D981" t="s">
        <v>104</v>
      </c>
      <c r="E981">
        <v>2908</v>
      </c>
      <c r="F981" s="1"/>
    </row>
    <row r="982" spans="1:6" s="9" customFormat="1" x14ac:dyDescent="0.2">
      <c r="A982" t="s">
        <v>976</v>
      </c>
      <c r="B982" t="s">
        <v>15</v>
      </c>
      <c r="C982" t="s">
        <v>87</v>
      </c>
      <c r="D982" t="s">
        <v>105</v>
      </c>
      <c r="E982">
        <v>1925</v>
      </c>
      <c r="F982" s="1"/>
    </row>
    <row r="983" spans="1:6" s="9" customFormat="1" x14ac:dyDescent="0.2">
      <c r="A983" t="s">
        <v>977</v>
      </c>
      <c r="B983" t="s">
        <v>15</v>
      </c>
      <c r="C983" t="s">
        <v>87</v>
      </c>
      <c r="D983" t="s">
        <v>106</v>
      </c>
      <c r="E983">
        <v>3450</v>
      </c>
      <c r="F983" s="1"/>
    </row>
    <row r="984" spans="1:6" s="9" customFormat="1" x14ac:dyDescent="0.2">
      <c r="A984" t="s">
        <v>978</v>
      </c>
      <c r="B984" t="s">
        <v>15</v>
      </c>
      <c r="C984" t="s">
        <v>87</v>
      </c>
      <c r="D984" t="s">
        <v>107</v>
      </c>
      <c r="E984">
        <v>2409</v>
      </c>
      <c r="F984" s="1"/>
    </row>
    <row r="985" spans="1:6" s="9" customFormat="1" x14ac:dyDescent="0.2">
      <c r="A985" t="s">
        <v>979</v>
      </c>
      <c r="B985" t="s">
        <v>15</v>
      </c>
      <c r="C985" t="s">
        <v>87</v>
      </c>
      <c r="D985" t="s">
        <v>108</v>
      </c>
      <c r="E985">
        <v>6910</v>
      </c>
      <c r="F985" s="1"/>
    </row>
    <row r="986" spans="1:6" s="9" customFormat="1" x14ac:dyDescent="0.2">
      <c r="A986" t="s">
        <v>980</v>
      </c>
      <c r="B986" t="s">
        <v>15</v>
      </c>
      <c r="C986" t="s">
        <v>87</v>
      </c>
      <c r="D986" t="s">
        <v>109</v>
      </c>
      <c r="E986">
        <v>4575</v>
      </c>
      <c r="F986" s="1"/>
    </row>
    <row r="987" spans="1:6" s="9" customFormat="1" x14ac:dyDescent="0.2">
      <c r="A987" t="s">
        <v>981</v>
      </c>
      <c r="B987" t="s">
        <v>15</v>
      </c>
      <c r="C987" t="s">
        <v>87</v>
      </c>
      <c r="D987" t="s">
        <v>110</v>
      </c>
      <c r="E987">
        <v>7920</v>
      </c>
      <c r="F987" s="1"/>
    </row>
    <row r="988" spans="1:6" s="9" customFormat="1" x14ac:dyDescent="0.2">
      <c r="A988" t="s">
        <v>982</v>
      </c>
      <c r="B988" t="s">
        <v>15</v>
      </c>
      <c r="C988" t="s">
        <v>87</v>
      </c>
      <c r="D988" t="s">
        <v>111</v>
      </c>
      <c r="E988">
        <v>1559</v>
      </c>
      <c r="F988" s="1"/>
    </row>
    <row r="989" spans="1:6" s="9" customFormat="1" x14ac:dyDescent="0.2">
      <c r="A989" t="s">
        <v>983</v>
      </c>
      <c r="B989" t="s">
        <v>15</v>
      </c>
      <c r="C989" t="s">
        <v>87</v>
      </c>
      <c r="D989" t="s">
        <v>112</v>
      </c>
      <c r="E989">
        <v>2311</v>
      </c>
      <c r="F989" s="1"/>
    </row>
    <row r="990" spans="1:6" s="9" customFormat="1" x14ac:dyDescent="0.2">
      <c r="A990" t="s">
        <v>984</v>
      </c>
      <c r="B990" t="s">
        <v>15</v>
      </c>
      <c r="C990" t="s">
        <v>87</v>
      </c>
      <c r="D990" t="s">
        <v>113</v>
      </c>
      <c r="E990">
        <v>3961</v>
      </c>
      <c r="F990" s="1"/>
    </row>
    <row r="991" spans="1:6" s="9" customFormat="1" x14ac:dyDescent="0.2">
      <c r="A991" t="s">
        <v>985</v>
      </c>
      <c r="B991" t="s">
        <v>15</v>
      </c>
      <c r="C991" t="s">
        <v>87</v>
      </c>
      <c r="D991" t="s">
        <v>114</v>
      </c>
      <c r="E991">
        <v>2460</v>
      </c>
      <c r="F991" s="1"/>
    </row>
    <row r="992" spans="1:6" s="9" customFormat="1" x14ac:dyDescent="0.2">
      <c r="A992" t="s">
        <v>986</v>
      </c>
      <c r="B992" t="s">
        <v>15</v>
      </c>
      <c r="C992" t="s">
        <v>87</v>
      </c>
      <c r="D992" t="s">
        <v>115</v>
      </c>
      <c r="E992">
        <v>2718</v>
      </c>
      <c r="F992" s="1"/>
    </row>
    <row r="993" spans="1:6" s="9" customFormat="1" x14ac:dyDescent="0.2">
      <c r="A993" t="s">
        <v>987</v>
      </c>
      <c r="B993" t="s">
        <v>15</v>
      </c>
      <c r="C993" t="s">
        <v>87</v>
      </c>
      <c r="D993" t="s">
        <v>116</v>
      </c>
      <c r="E993">
        <v>3563</v>
      </c>
      <c r="F993" s="1"/>
    </row>
    <row r="994" spans="1:6" s="9" customFormat="1" x14ac:dyDescent="0.2">
      <c r="A994" t="s">
        <v>988</v>
      </c>
      <c r="B994" t="s">
        <v>15</v>
      </c>
      <c r="C994" t="s">
        <v>87</v>
      </c>
      <c r="D994" t="s">
        <v>117</v>
      </c>
      <c r="E994">
        <v>3487</v>
      </c>
      <c r="F994" s="1"/>
    </row>
    <row r="995" spans="1:6" s="9" customFormat="1" x14ac:dyDescent="0.2">
      <c r="A995" t="s">
        <v>989</v>
      </c>
      <c r="B995" t="s">
        <v>15</v>
      </c>
      <c r="C995" t="s">
        <v>87</v>
      </c>
      <c r="D995" t="s">
        <v>118</v>
      </c>
      <c r="E995">
        <v>4359</v>
      </c>
      <c r="F995" s="1"/>
    </row>
    <row r="996" spans="1:6" s="9" customFormat="1" x14ac:dyDescent="0.2">
      <c r="A996" t="s">
        <v>990</v>
      </c>
      <c r="B996" t="s">
        <v>15</v>
      </c>
      <c r="C996" t="s">
        <v>87</v>
      </c>
      <c r="D996" t="s">
        <v>119</v>
      </c>
      <c r="E996">
        <v>2292</v>
      </c>
      <c r="F996" s="1"/>
    </row>
    <row r="997" spans="1:6" s="9" customFormat="1" x14ac:dyDescent="0.2">
      <c r="A997" t="s">
        <v>991</v>
      </c>
      <c r="B997" t="s">
        <v>15</v>
      </c>
      <c r="C997" t="s">
        <v>87</v>
      </c>
      <c r="D997" t="s">
        <v>120</v>
      </c>
      <c r="E997">
        <v>3394</v>
      </c>
      <c r="F997" s="1"/>
    </row>
    <row r="998" spans="1:6" s="9" customFormat="1" x14ac:dyDescent="0.2">
      <c r="A998" t="s">
        <v>992</v>
      </c>
      <c r="B998" t="s">
        <v>15</v>
      </c>
      <c r="C998" t="s">
        <v>87</v>
      </c>
      <c r="D998" t="s">
        <v>121</v>
      </c>
      <c r="E998">
        <v>2801</v>
      </c>
      <c r="F998" s="1"/>
    </row>
    <row r="999" spans="1:6" s="9" customFormat="1" x14ac:dyDescent="0.2">
      <c r="A999" t="s">
        <v>993</v>
      </c>
      <c r="B999" t="s">
        <v>15</v>
      </c>
      <c r="C999" t="s">
        <v>87</v>
      </c>
      <c r="D999" t="s">
        <v>122</v>
      </c>
      <c r="E999">
        <v>3080</v>
      </c>
      <c r="F999" s="1"/>
    </row>
    <row r="1000" spans="1:6" s="9" customFormat="1" x14ac:dyDescent="0.2">
      <c r="A1000" t="s">
        <v>994</v>
      </c>
      <c r="B1000" t="s">
        <v>15</v>
      </c>
      <c r="C1000" t="s">
        <v>98</v>
      </c>
      <c r="D1000" t="s">
        <v>104</v>
      </c>
      <c r="E1000">
        <v>2853</v>
      </c>
      <c r="F1000" s="1"/>
    </row>
    <row r="1001" spans="1:6" s="9" customFormat="1" x14ac:dyDescent="0.2">
      <c r="A1001" t="s">
        <v>995</v>
      </c>
      <c r="B1001" t="s">
        <v>15</v>
      </c>
      <c r="C1001" t="s">
        <v>98</v>
      </c>
      <c r="D1001" t="s">
        <v>105</v>
      </c>
      <c r="E1001">
        <v>1818</v>
      </c>
      <c r="F1001" s="1"/>
    </row>
    <row r="1002" spans="1:6" s="9" customFormat="1" x14ac:dyDescent="0.2">
      <c r="A1002" t="s">
        <v>996</v>
      </c>
      <c r="B1002" t="s">
        <v>15</v>
      </c>
      <c r="C1002" t="s">
        <v>98</v>
      </c>
      <c r="D1002" t="s">
        <v>106</v>
      </c>
      <c r="E1002">
        <v>3365</v>
      </c>
      <c r="F1002" s="1"/>
    </row>
    <row r="1003" spans="1:6" s="9" customFormat="1" x14ac:dyDescent="0.2">
      <c r="A1003" t="s">
        <v>997</v>
      </c>
      <c r="B1003" t="s">
        <v>15</v>
      </c>
      <c r="C1003" t="s">
        <v>98</v>
      </c>
      <c r="D1003" t="s">
        <v>107</v>
      </c>
      <c r="E1003">
        <v>2357</v>
      </c>
      <c r="F1003" s="1"/>
    </row>
    <row r="1004" spans="1:6" s="9" customFormat="1" x14ac:dyDescent="0.2">
      <c r="A1004" t="s">
        <v>998</v>
      </c>
      <c r="B1004" t="s">
        <v>15</v>
      </c>
      <c r="C1004" t="s">
        <v>98</v>
      </c>
      <c r="D1004" t="s">
        <v>108</v>
      </c>
      <c r="E1004">
        <v>6942</v>
      </c>
      <c r="F1004" s="1"/>
    </row>
    <row r="1005" spans="1:6" s="9" customFormat="1" x14ac:dyDescent="0.2">
      <c r="A1005" t="s">
        <v>999</v>
      </c>
      <c r="B1005" t="s">
        <v>15</v>
      </c>
      <c r="C1005" t="s">
        <v>98</v>
      </c>
      <c r="D1005" t="s">
        <v>109</v>
      </c>
      <c r="E1005">
        <v>4788</v>
      </c>
      <c r="F1005" s="1"/>
    </row>
    <row r="1006" spans="1:6" s="9" customFormat="1" x14ac:dyDescent="0.2">
      <c r="A1006" t="s">
        <v>1000</v>
      </c>
      <c r="B1006" t="s">
        <v>15</v>
      </c>
      <c r="C1006" t="s">
        <v>98</v>
      </c>
      <c r="D1006" t="s">
        <v>110</v>
      </c>
      <c r="E1006">
        <v>7929</v>
      </c>
      <c r="F1006" s="1"/>
    </row>
    <row r="1007" spans="1:6" s="9" customFormat="1" x14ac:dyDescent="0.2">
      <c r="A1007" t="s">
        <v>1001</v>
      </c>
      <c r="B1007" t="s">
        <v>15</v>
      </c>
      <c r="C1007" t="s">
        <v>98</v>
      </c>
      <c r="D1007" t="s">
        <v>111</v>
      </c>
      <c r="E1007">
        <v>1677</v>
      </c>
      <c r="F1007" s="1"/>
    </row>
    <row r="1008" spans="1:6" s="9" customFormat="1" x14ac:dyDescent="0.2">
      <c r="A1008" t="s">
        <v>1002</v>
      </c>
      <c r="B1008" t="s">
        <v>15</v>
      </c>
      <c r="C1008" t="s">
        <v>98</v>
      </c>
      <c r="D1008" t="s">
        <v>112</v>
      </c>
      <c r="E1008">
        <v>2336</v>
      </c>
      <c r="F1008" s="1"/>
    </row>
    <row r="1009" spans="1:6" s="9" customFormat="1" x14ac:dyDescent="0.2">
      <c r="A1009" t="s">
        <v>1003</v>
      </c>
      <c r="B1009" t="s">
        <v>15</v>
      </c>
      <c r="C1009" t="s">
        <v>98</v>
      </c>
      <c r="D1009" t="s">
        <v>113</v>
      </c>
      <c r="E1009">
        <v>3790</v>
      </c>
      <c r="F1009" s="1"/>
    </row>
    <row r="1010" spans="1:6" s="9" customFormat="1" x14ac:dyDescent="0.2">
      <c r="A1010" t="s">
        <v>1004</v>
      </c>
      <c r="B1010" t="s">
        <v>15</v>
      </c>
      <c r="C1010" t="s">
        <v>98</v>
      </c>
      <c r="D1010" t="s">
        <v>114</v>
      </c>
      <c r="E1010">
        <v>2601</v>
      </c>
      <c r="F1010" s="1"/>
    </row>
    <row r="1011" spans="1:6" s="9" customFormat="1" x14ac:dyDescent="0.2">
      <c r="A1011" t="s">
        <v>1005</v>
      </c>
      <c r="B1011" t="s">
        <v>15</v>
      </c>
      <c r="C1011" t="s">
        <v>98</v>
      </c>
      <c r="D1011" t="s">
        <v>115</v>
      </c>
      <c r="E1011">
        <v>2639</v>
      </c>
      <c r="F1011" s="1"/>
    </row>
    <row r="1012" spans="1:6" s="9" customFormat="1" x14ac:dyDescent="0.2">
      <c r="A1012" t="s">
        <v>1006</v>
      </c>
      <c r="B1012" t="s">
        <v>15</v>
      </c>
      <c r="C1012" t="s">
        <v>98</v>
      </c>
      <c r="D1012" t="s">
        <v>116</v>
      </c>
      <c r="E1012">
        <v>3614</v>
      </c>
      <c r="F1012" s="1"/>
    </row>
    <row r="1013" spans="1:6" s="9" customFormat="1" x14ac:dyDescent="0.2">
      <c r="A1013" t="s">
        <v>1007</v>
      </c>
      <c r="B1013" t="s">
        <v>15</v>
      </c>
      <c r="C1013" t="s">
        <v>98</v>
      </c>
      <c r="D1013" t="s">
        <v>117</v>
      </c>
      <c r="E1013">
        <v>3421</v>
      </c>
      <c r="F1013" s="1"/>
    </row>
    <row r="1014" spans="1:6" s="9" customFormat="1" x14ac:dyDescent="0.2">
      <c r="A1014" t="s">
        <v>1008</v>
      </c>
      <c r="B1014" t="s">
        <v>15</v>
      </c>
      <c r="C1014" t="s">
        <v>98</v>
      </c>
      <c r="D1014" t="s">
        <v>118</v>
      </c>
      <c r="E1014">
        <v>4328</v>
      </c>
      <c r="F1014" s="1"/>
    </row>
    <row r="1015" spans="1:6" s="9" customFormat="1" x14ac:dyDescent="0.2">
      <c r="A1015" t="s">
        <v>1009</v>
      </c>
      <c r="B1015" t="s">
        <v>15</v>
      </c>
      <c r="C1015" t="s">
        <v>98</v>
      </c>
      <c r="D1015" t="s">
        <v>119</v>
      </c>
      <c r="E1015">
        <v>2259</v>
      </c>
      <c r="F1015" s="1"/>
    </row>
    <row r="1016" spans="1:6" s="9" customFormat="1" x14ac:dyDescent="0.2">
      <c r="A1016" t="s">
        <v>1010</v>
      </c>
      <c r="B1016" t="s">
        <v>15</v>
      </c>
      <c r="C1016" t="s">
        <v>98</v>
      </c>
      <c r="D1016" t="s">
        <v>120</v>
      </c>
      <c r="E1016">
        <v>3349</v>
      </c>
      <c r="F1016" s="1"/>
    </row>
    <row r="1017" spans="1:6" s="9" customFormat="1" x14ac:dyDescent="0.2">
      <c r="A1017" t="s">
        <v>1011</v>
      </c>
      <c r="B1017" t="s">
        <v>15</v>
      </c>
      <c r="C1017" t="s">
        <v>98</v>
      </c>
      <c r="D1017" t="s">
        <v>121</v>
      </c>
      <c r="E1017">
        <v>2817</v>
      </c>
      <c r="F1017" s="1"/>
    </row>
    <row r="1018" spans="1:6" s="9" customFormat="1" x14ac:dyDescent="0.2">
      <c r="A1018" t="s">
        <v>1012</v>
      </c>
      <c r="B1018" t="s">
        <v>15</v>
      </c>
      <c r="C1018" t="s">
        <v>98</v>
      </c>
      <c r="D1018" t="s">
        <v>122</v>
      </c>
      <c r="E1018">
        <v>3111</v>
      </c>
      <c r="F1018" s="1"/>
    </row>
    <row r="1019" spans="1:6" s="9" customFormat="1" x14ac:dyDescent="0.2">
      <c r="A1019" t="s">
        <v>1013</v>
      </c>
      <c r="B1019" t="s">
        <v>15</v>
      </c>
      <c r="C1019" t="s">
        <v>101</v>
      </c>
      <c r="D1019" t="s">
        <v>104</v>
      </c>
      <c r="E1019">
        <v>2900</v>
      </c>
      <c r="F1019" s="1"/>
    </row>
    <row r="1020" spans="1:6" s="9" customFormat="1" x14ac:dyDescent="0.2">
      <c r="A1020" t="s">
        <v>1014</v>
      </c>
      <c r="B1020" t="s">
        <v>15</v>
      </c>
      <c r="C1020" t="s">
        <v>101</v>
      </c>
      <c r="D1020" t="s">
        <v>105</v>
      </c>
      <c r="E1020">
        <v>1829</v>
      </c>
      <c r="F1020" s="1"/>
    </row>
    <row r="1021" spans="1:6" s="9" customFormat="1" x14ac:dyDescent="0.2">
      <c r="A1021" t="s">
        <v>1015</v>
      </c>
      <c r="B1021" t="s">
        <v>15</v>
      </c>
      <c r="C1021" t="s">
        <v>101</v>
      </c>
      <c r="D1021" t="s">
        <v>106</v>
      </c>
      <c r="E1021">
        <v>3234</v>
      </c>
      <c r="F1021" s="1"/>
    </row>
    <row r="1022" spans="1:6" s="9" customFormat="1" x14ac:dyDescent="0.2">
      <c r="A1022" t="s">
        <v>1016</v>
      </c>
      <c r="B1022" t="s">
        <v>15</v>
      </c>
      <c r="C1022" t="s">
        <v>101</v>
      </c>
      <c r="D1022" t="s">
        <v>107</v>
      </c>
      <c r="E1022">
        <v>2329</v>
      </c>
      <c r="F1022" s="1"/>
    </row>
    <row r="1023" spans="1:6" s="9" customFormat="1" x14ac:dyDescent="0.2">
      <c r="A1023" t="s">
        <v>1017</v>
      </c>
      <c r="B1023" t="s">
        <v>15</v>
      </c>
      <c r="C1023" t="s">
        <v>101</v>
      </c>
      <c r="D1023" t="s">
        <v>108</v>
      </c>
      <c r="E1023">
        <v>6935</v>
      </c>
      <c r="F1023" s="1"/>
    </row>
    <row r="1024" spans="1:6" s="9" customFormat="1" x14ac:dyDescent="0.2">
      <c r="A1024" t="s">
        <v>1018</v>
      </c>
      <c r="B1024" t="s">
        <v>15</v>
      </c>
      <c r="C1024" t="s">
        <v>101</v>
      </c>
      <c r="D1024" t="s">
        <v>109</v>
      </c>
      <c r="E1024">
        <v>5398</v>
      </c>
      <c r="F1024" s="1"/>
    </row>
    <row r="1025" spans="1:6" s="9" customFormat="1" x14ac:dyDescent="0.2">
      <c r="A1025" t="s">
        <v>1019</v>
      </c>
      <c r="B1025" t="s">
        <v>15</v>
      </c>
      <c r="C1025" t="s">
        <v>101</v>
      </c>
      <c r="D1025" t="s">
        <v>110</v>
      </c>
      <c r="E1025">
        <v>8048</v>
      </c>
      <c r="F1025" s="1"/>
    </row>
    <row r="1026" spans="1:6" s="9" customFormat="1" x14ac:dyDescent="0.2">
      <c r="A1026" t="s">
        <v>1020</v>
      </c>
      <c r="B1026" t="s">
        <v>15</v>
      </c>
      <c r="C1026" t="s">
        <v>101</v>
      </c>
      <c r="D1026" t="s">
        <v>111</v>
      </c>
      <c r="E1026">
        <v>1617</v>
      </c>
      <c r="F1026" s="1"/>
    </row>
    <row r="1027" spans="1:6" s="9" customFormat="1" x14ac:dyDescent="0.2">
      <c r="A1027" t="s">
        <v>1021</v>
      </c>
      <c r="B1027" t="s">
        <v>15</v>
      </c>
      <c r="C1027" t="s">
        <v>101</v>
      </c>
      <c r="D1027" t="s">
        <v>112</v>
      </c>
      <c r="E1027">
        <v>2406</v>
      </c>
      <c r="F1027" s="1"/>
    </row>
    <row r="1028" spans="1:6" s="9" customFormat="1" x14ac:dyDescent="0.2">
      <c r="A1028" t="s">
        <v>1022</v>
      </c>
      <c r="B1028" t="s">
        <v>15</v>
      </c>
      <c r="C1028" t="s">
        <v>101</v>
      </c>
      <c r="D1028" t="s">
        <v>113</v>
      </c>
      <c r="E1028">
        <v>3870</v>
      </c>
      <c r="F1028" s="1"/>
    </row>
    <row r="1029" spans="1:6" s="9" customFormat="1" x14ac:dyDescent="0.2">
      <c r="A1029" t="s">
        <v>1023</v>
      </c>
      <c r="B1029" t="s">
        <v>15</v>
      </c>
      <c r="C1029" t="s">
        <v>101</v>
      </c>
      <c r="D1029" t="s">
        <v>114</v>
      </c>
      <c r="E1029">
        <v>2506</v>
      </c>
      <c r="F1029" s="1"/>
    </row>
    <row r="1030" spans="1:6" s="9" customFormat="1" x14ac:dyDescent="0.2">
      <c r="A1030" t="s">
        <v>1024</v>
      </c>
      <c r="B1030" t="s">
        <v>15</v>
      </c>
      <c r="C1030" t="s">
        <v>101</v>
      </c>
      <c r="D1030" t="s">
        <v>115</v>
      </c>
      <c r="E1030">
        <v>2735</v>
      </c>
      <c r="F1030" s="1"/>
    </row>
    <row r="1031" spans="1:6" s="9" customFormat="1" x14ac:dyDescent="0.2">
      <c r="A1031" t="s">
        <v>1025</v>
      </c>
      <c r="B1031" t="s">
        <v>15</v>
      </c>
      <c r="C1031" t="s">
        <v>101</v>
      </c>
      <c r="D1031" t="s">
        <v>116</v>
      </c>
      <c r="E1031">
        <v>3608</v>
      </c>
      <c r="F1031" s="1"/>
    </row>
    <row r="1032" spans="1:6" s="9" customFormat="1" x14ac:dyDescent="0.2">
      <c r="A1032" t="s">
        <v>1026</v>
      </c>
      <c r="B1032" t="s">
        <v>15</v>
      </c>
      <c r="C1032" t="s">
        <v>101</v>
      </c>
      <c r="D1032" t="s">
        <v>117</v>
      </c>
      <c r="E1032">
        <v>3344</v>
      </c>
      <c r="F1032" s="1"/>
    </row>
    <row r="1033" spans="1:6" s="9" customFormat="1" x14ac:dyDescent="0.2">
      <c r="A1033" t="s">
        <v>1027</v>
      </c>
      <c r="B1033" t="s">
        <v>15</v>
      </c>
      <c r="C1033" t="s">
        <v>101</v>
      </c>
      <c r="D1033" t="s">
        <v>118</v>
      </c>
      <c r="E1033">
        <v>4157</v>
      </c>
      <c r="F1033" s="1"/>
    </row>
    <row r="1034" spans="1:6" s="9" customFormat="1" x14ac:dyDescent="0.2">
      <c r="A1034" t="s">
        <v>1028</v>
      </c>
      <c r="B1034" t="s">
        <v>15</v>
      </c>
      <c r="C1034" t="s">
        <v>101</v>
      </c>
      <c r="D1034" t="s">
        <v>119</v>
      </c>
      <c r="E1034">
        <v>2320</v>
      </c>
      <c r="F1034" s="1"/>
    </row>
    <row r="1035" spans="1:6" s="9" customFormat="1" x14ac:dyDescent="0.2">
      <c r="A1035" t="s">
        <v>1029</v>
      </c>
      <c r="B1035" t="s">
        <v>15</v>
      </c>
      <c r="C1035" t="s">
        <v>101</v>
      </c>
      <c r="D1035" t="s">
        <v>120</v>
      </c>
      <c r="E1035">
        <v>3153</v>
      </c>
      <c r="F1035" s="1"/>
    </row>
    <row r="1036" spans="1:6" s="9" customFormat="1" x14ac:dyDescent="0.2">
      <c r="A1036" t="s">
        <v>1030</v>
      </c>
      <c r="B1036" t="s">
        <v>15</v>
      </c>
      <c r="C1036" t="s">
        <v>101</v>
      </c>
      <c r="D1036" t="s">
        <v>121</v>
      </c>
      <c r="E1036">
        <v>2679</v>
      </c>
      <c r="F1036" s="1"/>
    </row>
    <row r="1037" spans="1:6" s="9" customFormat="1" x14ac:dyDescent="0.2">
      <c r="A1037" t="s">
        <v>1031</v>
      </c>
      <c r="B1037" t="s">
        <v>15</v>
      </c>
      <c r="C1037" t="s">
        <v>101</v>
      </c>
      <c r="D1037" t="s">
        <v>122</v>
      </c>
      <c r="E1037">
        <v>3106</v>
      </c>
      <c r="F1037" s="1"/>
    </row>
    <row r="1038" spans="1:6" s="9" customFormat="1" x14ac:dyDescent="0.2">
      <c r="A1038" t="s">
        <v>1073</v>
      </c>
      <c r="B1038" t="s">
        <v>15</v>
      </c>
      <c r="C1038" t="s">
        <v>1034</v>
      </c>
      <c r="D1038" t="s">
        <v>104</v>
      </c>
      <c r="E1038">
        <v>2913</v>
      </c>
      <c r="F1038" s="1"/>
    </row>
    <row r="1039" spans="1:6" s="9" customFormat="1" x14ac:dyDescent="0.2">
      <c r="A1039" t="s">
        <v>1074</v>
      </c>
      <c r="B1039" t="s">
        <v>15</v>
      </c>
      <c r="C1039" t="s">
        <v>1034</v>
      </c>
      <c r="D1039" t="s">
        <v>105</v>
      </c>
      <c r="E1039">
        <v>1961</v>
      </c>
      <c r="F1039" s="1"/>
    </row>
    <row r="1040" spans="1:6" s="9" customFormat="1" x14ac:dyDescent="0.2">
      <c r="A1040" t="s">
        <v>1075</v>
      </c>
      <c r="B1040" t="s">
        <v>15</v>
      </c>
      <c r="C1040" t="s">
        <v>1034</v>
      </c>
      <c r="D1040" t="s">
        <v>106</v>
      </c>
      <c r="E1040">
        <v>3356</v>
      </c>
      <c r="F1040" s="1"/>
    </row>
    <row r="1041" spans="1:6" s="9" customFormat="1" x14ac:dyDescent="0.2">
      <c r="A1041" t="s">
        <v>1076</v>
      </c>
      <c r="B1041" t="s">
        <v>15</v>
      </c>
      <c r="C1041" t="s">
        <v>1034</v>
      </c>
      <c r="D1041" t="s">
        <v>107</v>
      </c>
      <c r="E1041">
        <v>2452</v>
      </c>
      <c r="F1041" s="1"/>
    </row>
    <row r="1042" spans="1:6" s="9" customFormat="1" x14ac:dyDescent="0.2">
      <c r="A1042" t="s">
        <v>1077</v>
      </c>
      <c r="B1042" t="s">
        <v>15</v>
      </c>
      <c r="C1042" t="s">
        <v>1034</v>
      </c>
      <c r="D1042" t="s">
        <v>108</v>
      </c>
      <c r="E1042">
        <v>7055</v>
      </c>
      <c r="F1042" s="1"/>
    </row>
    <row r="1043" spans="1:6" s="9" customFormat="1" x14ac:dyDescent="0.2">
      <c r="A1043" t="s">
        <v>1078</v>
      </c>
      <c r="B1043" t="s">
        <v>15</v>
      </c>
      <c r="C1043" t="s">
        <v>1034</v>
      </c>
      <c r="D1043" t="s">
        <v>109</v>
      </c>
      <c r="E1043">
        <v>5323</v>
      </c>
      <c r="F1043" s="1"/>
    </row>
    <row r="1044" spans="1:6" s="9" customFormat="1" x14ac:dyDescent="0.2">
      <c r="A1044" t="s">
        <v>1079</v>
      </c>
      <c r="B1044" t="s">
        <v>15</v>
      </c>
      <c r="C1044" t="s">
        <v>1034</v>
      </c>
      <c r="D1044" t="s">
        <v>110</v>
      </c>
      <c r="E1044">
        <v>8175</v>
      </c>
      <c r="F1044" s="1"/>
    </row>
    <row r="1045" spans="1:6" s="9" customFormat="1" x14ac:dyDescent="0.2">
      <c r="A1045" t="s">
        <v>1080</v>
      </c>
      <c r="B1045" t="s">
        <v>15</v>
      </c>
      <c r="C1045" t="s">
        <v>1034</v>
      </c>
      <c r="D1045" t="s">
        <v>111</v>
      </c>
      <c r="E1045">
        <v>1702</v>
      </c>
      <c r="F1045" s="1"/>
    </row>
    <row r="1046" spans="1:6" s="9" customFormat="1" x14ac:dyDescent="0.2">
      <c r="A1046" t="s">
        <v>1081</v>
      </c>
      <c r="B1046" t="s">
        <v>15</v>
      </c>
      <c r="C1046" t="s">
        <v>1034</v>
      </c>
      <c r="D1046" t="s">
        <v>112</v>
      </c>
      <c r="E1046">
        <v>2424</v>
      </c>
      <c r="F1046" s="1"/>
    </row>
    <row r="1047" spans="1:6" s="9" customFormat="1" x14ac:dyDescent="0.2">
      <c r="A1047" t="s">
        <v>1082</v>
      </c>
      <c r="B1047" t="s">
        <v>15</v>
      </c>
      <c r="C1047" t="s">
        <v>1034</v>
      </c>
      <c r="D1047" t="s">
        <v>113</v>
      </c>
      <c r="E1047">
        <v>3924</v>
      </c>
      <c r="F1047" s="1"/>
    </row>
    <row r="1048" spans="1:6" s="9" customFormat="1" x14ac:dyDescent="0.2">
      <c r="A1048" t="s">
        <v>1083</v>
      </c>
      <c r="B1048" t="s">
        <v>15</v>
      </c>
      <c r="C1048" t="s">
        <v>1034</v>
      </c>
      <c r="D1048" t="s">
        <v>114</v>
      </c>
      <c r="E1048">
        <v>2572</v>
      </c>
      <c r="F1048" s="1"/>
    </row>
    <row r="1049" spans="1:6" s="9" customFormat="1" x14ac:dyDescent="0.2">
      <c r="A1049" t="s">
        <v>1084</v>
      </c>
      <c r="B1049" t="s">
        <v>15</v>
      </c>
      <c r="C1049" t="s">
        <v>1034</v>
      </c>
      <c r="D1049" t="s">
        <v>115</v>
      </c>
      <c r="E1049">
        <v>2808</v>
      </c>
      <c r="F1049" s="1"/>
    </row>
    <row r="1050" spans="1:6" s="9" customFormat="1" x14ac:dyDescent="0.2">
      <c r="A1050" t="s">
        <v>1085</v>
      </c>
      <c r="B1050" t="s">
        <v>15</v>
      </c>
      <c r="C1050" t="s">
        <v>1034</v>
      </c>
      <c r="D1050" t="s">
        <v>116</v>
      </c>
      <c r="E1050">
        <v>3447</v>
      </c>
      <c r="F1050" s="1"/>
    </row>
    <row r="1051" spans="1:6" s="9" customFormat="1" x14ac:dyDescent="0.2">
      <c r="A1051" t="s">
        <v>1086</v>
      </c>
      <c r="B1051" t="s">
        <v>15</v>
      </c>
      <c r="C1051" t="s">
        <v>1034</v>
      </c>
      <c r="D1051" t="s">
        <v>117</v>
      </c>
      <c r="E1051">
        <v>3525</v>
      </c>
      <c r="F1051" s="1"/>
    </row>
    <row r="1052" spans="1:6" s="9" customFormat="1" x14ac:dyDescent="0.2">
      <c r="A1052" t="s">
        <v>1087</v>
      </c>
      <c r="B1052" t="s">
        <v>15</v>
      </c>
      <c r="C1052" t="s">
        <v>1034</v>
      </c>
      <c r="D1052" t="s">
        <v>118</v>
      </c>
      <c r="E1052">
        <v>4386</v>
      </c>
      <c r="F1052" s="1"/>
    </row>
    <row r="1053" spans="1:6" s="9" customFormat="1" x14ac:dyDescent="0.2">
      <c r="A1053" t="s">
        <v>1088</v>
      </c>
      <c r="B1053" t="s">
        <v>15</v>
      </c>
      <c r="C1053" t="s">
        <v>1034</v>
      </c>
      <c r="D1053" t="s">
        <v>119</v>
      </c>
      <c r="E1053">
        <v>2305</v>
      </c>
      <c r="F1053" s="1"/>
    </row>
    <row r="1054" spans="1:6" s="9" customFormat="1" x14ac:dyDescent="0.2">
      <c r="A1054" t="s">
        <v>1089</v>
      </c>
      <c r="B1054" t="s">
        <v>15</v>
      </c>
      <c r="C1054" t="s">
        <v>1034</v>
      </c>
      <c r="D1054" t="s">
        <v>120</v>
      </c>
      <c r="E1054">
        <v>3346</v>
      </c>
      <c r="F1054" s="1"/>
    </row>
    <row r="1055" spans="1:6" s="9" customFormat="1" x14ac:dyDescent="0.2">
      <c r="A1055" t="s">
        <v>1090</v>
      </c>
      <c r="B1055" t="s">
        <v>15</v>
      </c>
      <c r="C1055" t="s">
        <v>1034</v>
      </c>
      <c r="D1055" t="s">
        <v>121</v>
      </c>
      <c r="E1055">
        <v>2791</v>
      </c>
      <c r="F1055" s="1"/>
    </row>
    <row r="1056" spans="1:6" s="9" customFormat="1" x14ac:dyDescent="0.2">
      <c r="A1056" t="s">
        <v>1091</v>
      </c>
      <c r="B1056" t="s">
        <v>15</v>
      </c>
      <c r="C1056" t="s">
        <v>1034</v>
      </c>
      <c r="D1056" t="s">
        <v>122</v>
      </c>
      <c r="E1056">
        <v>3204</v>
      </c>
      <c r="F1056" s="1"/>
    </row>
    <row r="1057" spans="1:6" s="9" customFormat="1" x14ac:dyDescent="0.2">
      <c r="A1057" t="s">
        <v>1092</v>
      </c>
      <c r="B1057" t="s">
        <v>15</v>
      </c>
      <c r="C1057" t="s">
        <v>1054</v>
      </c>
      <c r="D1057" t="s">
        <v>104</v>
      </c>
      <c r="E1057">
        <v>2599</v>
      </c>
      <c r="F1057" s="1"/>
    </row>
    <row r="1058" spans="1:6" s="9" customFormat="1" x14ac:dyDescent="0.2">
      <c r="A1058" t="s">
        <v>1093</v>
      </c>
      <c r="B1058" t="s">
        <v>15</v>
      </c>
      <c r="C1058" t="s">
        <v>1054</v>
      </c>
      <c r="D1058" t="s">
        <v>105</v>
      </c>
      <c r="E1058">
        <v>1878</v>
      </c>
      <c r="F1058" s="1"/>
    </row>
    <row r="1059" spans="1:6" s="9" customFormat="1" x14ac:dyDescent="0.2">
      <c r="A1059" t="s">
        <v>1094</v>
      </c>
      <c r="B1059" t="s">
        <v>15</v>
      </c>
      <c r="C1059" t="s">
        <v>1054</v>
      </c>
      <c r="D1059" t="s">
        <v>106</v>
      </c>
      <c r="E1059">
        <v>3361</v>
      </c>
      <c r="F1059" s="1"/>
    </row>
    <row r="1060" spans="1:6" s="9" customFormat="1" x14ac:dyDescent="0.2">
      <c r="A1060" t="s">
        <v>1095</v>
      </c>
      <c r="B1060" t="s">
        <v>15</v>
      </c>
      <c r="C1060" t="s">
        <v>1054</v>
      </c>
      <c r="D1060" t="s">
        <v>107</v>
      </c>
      <c r="E1060">
        <v>2473</v>
      </c>
      <c r="F1060" s="1"/>
    </row>
    <row r="1061" spans="1:6" s="9" customFormat="1" x14ac:dyDescent="0.2">
      <c r="A1061" t="s">
        <v>1096</v>
      </c>
      <c r="B1061" t="s">
        <v>15</v>
      </c>
      <c r="C1061" t="s">
        <v>1054</v>
      </c>
      <c r="D1061" t="s">
        <v>108</v>
      </c>
      <c r="E1061">
        <v>6894</v>
      </c>
      <c r="F1061" s="1"/>
    </row>
    <row r="1062" spans="1:6" s="9" customFormat="1" x14ac:dyDescent="0.2">
      <c r="A1062" t="s">
        <v>1097</v>
      </c>
      <c r="B1062" t="s">
        <v>15</v>
      </c>
      <c r="C1062" t="s">
        <v>1054</v>
      </c>
      <c r="D1062" t="s">
        <v>109</v>
      </c>
      <c r="E1062">
        <v>4994</v>
      </c>
      <c r="F1062" s="1"/>
    </row>
    <row r="1063" spans="1:6" s="9" customFormat="1" x14ac:dyDescent="0.2">
      <c r="A1063" t="s">
        <v>1098</v>
      </c>
      <c r="B1063" t="s">
        <v>15</v>
      </c>
      <c r="C1063" t="s">
        <v>1054</v>
      </c>
      <c r="D1063" t="s">
        <v>110</v>
      </c>
      <c r="E1063">
        <v>7886</v>
      </c>
      <c r="F1063" s="1"/>
    </row>
    <row r="1064" spans="1:6" s="9" customFormat="1" x14ac:dyDescent="0.2">
      <c r="A1064" t="s">
        <v>1099</v>
      </c>
      <c r="B1064" t="s">
        <v>15</v>
      </c>
      <c r="C1064" t="s">
        <v>1054</v>
      </c>
      <c r="D1064" t="s">
        <v>111</v>
      </c>
      <c r="E1064">
        <v>1641</v>
      </c>
      <c r="F1064" s="1"/>
    </row>
    <row r="1065" spans="1:6" s="9" customFormat="1" x14ac:dyDescent="0.2">
      <c r="A1065" t="s">
        <v>1100</v>
      </c>
      <c r="B1065" t="s">
        <v>15</v>
      </c>
      <c r="C1065" t="s">
        <v>1054</v>
      </c>
      <c r="D1065" t="s">
        <v>112</v>
      </c>
      <c r="E1065">
        <v>2247</v>
      </c>
      <c r="F1065" s="1"/>
    </row>
    <row r="1066" spans="1:6" s="9" customFormat="1" x14ac:dyDescent="0.2">
      <c r="A1066" t="s">
        <v>1101</v>
      </c>
      <c r="B1066" t="s">
        <v>15</v>
      </c>
      <c r="C1066" t="s">
        <v>1054</v>
      </c>
      <c r="D1066" t="s">
        <v>113</v>
      </c>
      <c r="E1066">
        <v>3815</v>
      </c>
      <c r="F1066" s="1"/>
    </row>
    <row r="1067" spans="1:6" s="9" customFormat="1" x14ac:dyDescent="0.2">
      <c r="A1067" t="s">
        <v>1102</v>
      </c>
      <c r="B1067" t="s">
        <v>15</v>
      </c>
      <c r="C1067" t="s">
        <v>1054</v>
      </c>
      <c r="D1067" t="s">
        <v>114</v>
      </c>
      <c r="E1067">
        <v>2554</v>
      </c>
      <c r="F1067" s="1"/>
    </row>
    <row r="1068" spans="1:6" s="9" customFormat="1" x14ac:dyDescent="0.2">
      <c r="A1068" t="s">
        <v>1103</v>
      </c>
      <c r="B1068" t="s">
        <v>15</v>
      </c>
      <c r="C1068" t="s">
        <v>1054</v>
      </c>
      <c r="D1068" t="s">
        <v>115</v>
      </c>
      <c r="E1068">
        <v>2775</v>
      </c>
      <c r="F1068" s="1"/>
    </row>
    <row r="1069" spans="1:6" s="9" customFormat="1" x14ac:dyDescent="0.2">
      <c r="A1069" t="s">
        <v>1104</v>
      </c>
      <c r="B1069" t="s">
        <v>15</v>
      </c>
      <c r="C1069" t="s">
        <v>1054</v>
      </c>
      <c r="D1069" t="s">
        <v>116</v>
      </c>
      <c r="E1069">
        <v>3464</v>
      </c>
      <c r="F1069" s="1"/>
    </row>
    <row r="1070" spans="1:6" s="9" customFormat="1" x14ac:dyDescent="0.2">
      <c r="A1070" t="s">
        <v>1105</v>
      </c>
      <c r="B1070" t="s">
        <v>15</v>
      </c>
      <c r="C1070" t="s">
        <v>1054</v>
      </c>
      <c r="D1070" t="s">
        <v>117</v>
      </c>
      <c r="E1070">
        <v>3374</v>
      </c>
      <c r="F1070" s="1"/>
    </row>
    <row r="1071" spans="1:6" s="9" customFormat="1" x14ac:dyDescent="0.2">
      <c r="A1071" t="s">
        <v>1106</v>
      </c>
      <c r="B1071" t="s">
        <v>15</v>
      </c>
      <c r="C1071" t="s">
        <v>1054</v>
      </c>
      <c r="D1071" t="s">
        <v>118</v>
      </c>
      <c r="E1071">
        <v>4335</v>
      </c>
      <c r="F1071" s="1"/>
    </row>
    <row r="1072" spans="1:6" s="9" customFormat="1" x14ac:dyDescent="0.2">
      <c r="A1072" t="s">
        <v>1107</v>
      </c>
      <c r="B1072" t="s">
        <v>15</v>
      </c>
      <c r="C1072" t="s">
        <v>1054</v>
      </c>
      <c r="D1072" t="s">
        <v>119</v>
      </c>
      <c r="E1072">
        <v>2203</v>
      </c>
      <c r="F1072" s="1"/>
    </row>
    <row r="1073" spans="1:6" s="9" customFormat="1" x14ac:dyDescent="0.2">
      <c r="A1073" t="s">
        <v>1108</v>
      </c>
      <c r="B1073" t="s">
        <v>15</v>
      </c>
      <c r="C1073" t="s">
        <v>1054</v>
      </c>
      <c r="D1073" t="s">
        <v>120</v>
      </c>
      <c r="E1073">
        <v>3154</v>
      </c>
      <c r="F1073" s="1"/>
    </row>
    <row r="1074" spans="1:6" s="9" customFormat="1" x14ac:dyDescent="0.2">
      <c r="A1074" t="s">
        <v>1109</v>
      </c>
      <c r="B1074" t="s">
        <v>15</v>
      </c>
      <c r="C1074" t="s">
        <v>1054</v>
      </c>
      <c r="D1074" t="s">
        <v>121</v>
      </c>
      <c r="E1074">
        <v>2760</v>
      </c>
      <c r="F1074" s="1"/>
    </row>
    <row r="1075" spans="1:6" s="9" customFormat="1" x14ac:dyDescent="0.2">
      <c r="A1075" t="s">
        <v>1110</v>
      </c>
      <c r="B1075" t="s">
        <v>15</v>
      </c>
      <c r="C1075" t="s">
        <v>1054</v>
      </c>
      <c r="D1075" t="s">
        <v>122</v>
      </c>
      <c r="E1075">
        <v>3180</v>
      </c>
      <c r="F1075" s="1"/>
    </row>
    <row r="1076" spans="1:6" s="9" customFormat="1" x14ac:dyDescent="0.2">
      <c r="A1076" t="s">
        <v>43</v>
      </c>
      <c r="B1076" t="s">
        <v>16</v>
      </c>
      <c r="C1076" t="s">
        <v>29</v>
      </c>
      <c r="D1076" t="s">
        <v>1</v>
      </c>
      <c r="E1076">
        <v>13203</v>
      </c>
      <c r="F1076" s="1"/>
    </row>
    <row r="1077" spans="1:6" s="9" customFormat="1" x14ac:dyDescent="0.2">
      <c r="A1077" t="s">
        <v>44</v>
      </c>
      <c r="B1077" t="s">
        <v>16</v>
      </c>
      <c r="C1077" t="s">
        <v>30</v>
      </c>
      <c r="D1077" t="s">
        <v>1</v>
      </c>
      <c r="E1077">
        <v>13340</v>
      </c>
      <c r="F1077" s="1"/>
    </row>
    <row r="1078" spans="1:6" s="9" customFormat="1" x14ac:dyDescent="0.2">
      <c r="A1078" t="s">
        <v>45</v>
      </c>
      <c r="B1078" t="s">
        <v>16</v>
      </c>
      <c r="C1078" t="s">
        <v>31</v>
      </c>
      <c r="D1078" t="s">
        <v>1</v>
      </c>
      <c r="E1078">
        <v>12796</v>
      </c>
      <c r="F1078" s="1"/>
    </row>
    <row r="1079" spans="1:6" s="9" customFormat="1" x14ac:dyDescent="0.2">
      <c r="A1079" t="s">
        <v>46</v>
      </c>
      <c r="B1079" t="s">
        <v>16</v>
      </c>
      <c r="C1079" t="s">
        <v>32</v>
      </c>
      <c r="D1079" t="s">
        <v>1</v>
      </c>
      <c r="E1079">
        <v>12618</v>
      </c>
      <c r="F1079" s="1"/>
    </row>
    <row r="1080" spans="1:6" s="9" customFormat="1" x14ac:dyDescent="0.2">
      <c r="A1080" t="s">
        <v>47</v>
      </c>
      <c r="B1080" t="s">
        <v>16</v>
      </c>
      <c r="C1080" t="s">
        <v>33</v>
      </c>
      <c r="D1080" t="s">
        <v>1</v>
      </c>
      <c r="E1080">
        <v>12739</v>
      </c>
      <c r="F1080" s="1"/>
    </row>
    <row r="1081" spans="1:6" s="9" customFormat="1" x14ac:dyDescent="0.2">
      <c r="A1081" t="s">
        <v>48</v>
      </c>
      <c r="B1081" t="s">
        <v>16</v>
      </c>
      <c r="C1081" t="s">
        <v>34</v>
      </c>
      <c r="D1081" t="s">
        <v>1</v>
      </c>
      <c r="E1081">
        <v>12891</v>
      </c>
      <c r="F1081" s="1"/>
    </row>
    <row r="1082" spans="1:6" s="9" customFormat="1" x14ac:dyDescent="0.2">
      <c r="A1082" t="s">
        <v>49</v>
      </c>
      <c r="B1082" t="s">
        <v>16</v>
      </c>
      <c r="C1082" t="s">
        <v>35</v>
      </c>
      <c r="D1082" t="s">
        <v>1</v>
      </c>
      <c r="E1082">
        <v>12653</v>
      </c>
      <c r="F1082" s="1"/>
    </row>
    <row r="1083" spans="1:6" s="9" customFormat="1" x14ac:dyDescent="0.2">
      <c r="A1083" t="s">
        <v>50</v>
      </c>
      <c r="B1083" t="s">
        <v>16</v>
      </c>
      <c r="C1083" t="s">
        <v>36</v>
      </c>
      <c r="D1083" t="s">
        <v>1</v>
      </c>
      <c r="E1083">
        <v>12757</v>
      </c>
      <c r="F1083" s="1"/>
    </row>
    <row r="1084" spans="1:6" s="9" customFormat="1" x14ac:dyDescent="0.2">
      <c r="A1084" t="s">
        <v>51</v>
      </c>
      <c r="B1084" t="s">
        <v>16</v>
      </c>
      <c r="C1084" t="s">
        <v>37</v>
      </c>
      <c r="D1084" t="s">
        <v>1</v>
      </c>
      <c r="E1084">
        <v>13119</v>
      </c>
      <c r="F1084" s="1"/>
    </row>
    <row r="1085" spans="1:6" s="9" customFormat="1" x14ac:dyDescent="0.2">
      <c r="A1085" t="s">
        <v>52</v>
      </c>
      <c r="B1085" t="s">
        <v>16</v>
      </c>
      <c r="C1085" t="s">
        <v>38</v>
      </c>
      <c r="D1085" t="s">
        <v>1</v>
      </c>
      <c r="E1085">
        <v>13298</v>
      </c>
      <c r="F1085" s="1"/>
    </row>
    <row r="1086" spans="1:6" s="9" customFormat="1" x14ac:dyDescent="0.2">
      <c r="A1086" t="s">
        <v>53</v>
      </c>
      <c r="B1086" t="s">
        <v>16</v>
      </c>
      <c r="C1086" t="s">
        <v>39</v>
      </c>
      <c r="D1086" t="s">
        <v>1</v>
      </c>
      <c r="E1086">
        <v>12751</v>
      </c>
      <c r="F1086" s="1"/>
    </row>
    <row r="1087" spans="1:6" s="9" customFormat="1" x14ac:dyDescent="0.2">
      <c r="A1087" t="s">
        <v>54</v>
      </c>
      <c r="B1087" t="s">
        <v>16</v>
      </c>
      <c r="C1087" t="s">
        <v>40</v>
      </c>
      <c r="D1087" t="s">
        <v>1</v>
      </c>
      <c r="E1087">
        <v>12491</v>
      </c>
      <c r="F1087" s="1"/>
    </row>
    <row r="1088" spans="1:6" s="9" customFormat="1" x14ac:dyDescent="0.2">
      <c r="A1088" t="s">
        <v>55</v>
      </c>
      <c r="B1088" t="s">
        <v>16</v>
      </c>
      <c r="C1088" t="s">
        <v>41</v>
      </c>
      <c r="D1088" t="s">
        <v>1</v>
      </c>
      <c r="E1088">
        <v>13509</v>
      </c>
      <c r="F1088" s="1"/>
    </row>
    <row r="1089" spans="1:6" s="9" customFormat="1" x14ac:dyDescent="0.2">
      <c r="A1089" t="s">
        <v>70</v>
      </c>
      <c r="B1089" t="s">
        <v>16</v>
      </c>
      <c r="C1089" t="s">
        <v>69</v>
      </c>
      <c r="D1089" t="s">
        <v>1</v>
      </c>
      <c r="E1089">
        <v>13188</v>
      </c>
      <c r="F1089" s="1"/>
    </row>
    <row r="1090" spans="1:6" s="9" customFormat="1" x14ac:dyDescent="0.2">
      <c r="A1090" t="s">
        <v>75</v>
      </c>
      <c r="B1090" t="s">
        <v>16</v>
      </c>
      <c r="C1090" t="s">
        <v>74</v>
      </c>
      <c r="D1090" t="s">
        <v>1</v>
      </c>
      <c r="E1090">
        <v>12889</v>
      </c>
      <c r="F1090" s="1"/>
    </row>
    <row r="1091" spans="1:6" s="9" customFormat="1" x14ac:dyDescent="0.2">
      <c r="A1091" t="s">
        <v>78</v>
      </c>
      <c r="B1091" t="s">
        <v>16</v>
      </c>
      <c r="C1091" t="s">
        <v>77</v>
      </c>
      <c r="D1091" t="s">
        <v>1</v>
      </c>
      <c r="E1091">
        <v>12580</v>
      </c>
      <c r="F1091" s="1"/>
    </row>
    <row r="1092" spans="1:6" s="9" customFormat="1" x14ac:dyDescent="0.2">
      <c r="A1092" t="s">
        <v>82</v>
      </c>
      <c r="B1092" t="s">
        <v>16</v>
      </c>
      <c r="C1092" t="s">
        <v>81</v>
      </c>
      <c r="D1092" t="s">
        <v>1</v>
      </c>
      <c r="E1092">
        <v>13385</v>
      </c>
      <c r="F1092" s="1"/>
    </row>
    <row r="1093" spans="1:6" s="9" customFormat="1" x14ac:dyDescent="0.2">
      <c r="A1093" t="s">
        <v>85</v>
      </c>
      <c r="B1093" t="s">
        <v>16</v>
      </c>
      <c r="C1093" t="s">
        <v>84</v>
      </c>
      <c r="D1093" t="s">
        <v>1</v>
      </c>
      <c r="E1093">
        <v>13597</v>
      </c>
      <c r="F1093" s="1"/>
    </row>
    <row r="1094" spans="1:6" s="9" customFormat="1" x14ac:dyDescent="0.2">
      <c r="A1094" t="s">
        <v>88</v>
      </c>
      <c r="B1094" t="s">
        <v>16</v>
      </c>
      <c r="C1094" t="s">
        <v>87</v>
      </c>
      <c r="D1094" t="s">
        <v>1</v>
      </c>
      <c r="E1094">
        <v>12603</v>
      </c>
      <c r="F1094" s="1"/>
    </row>
    <row r="1095" spans="1:6" s="9" customFormat="1" x14ac:dyDescent="0.2">
      <c r="A1095" t="s">
        <v>99</v>
      </c>
      <c r="B1095" t="s">
        <v>16</v>
      </c>
      <c r="C1095" t="s">
        <v>98</v>
      </c>
      <c r="D1095" t="s">
        <v>1</v>
      </c>
      <c r="E1095">
        <v>12497</v>
      </c>
      <c r="F1095" s="1"/>
    </row>
    <row r="1096" spans="1:6" s="9" customFormat="1" x14ac:dyDescent="0.2">
      <c r="A1096" t="s">
        <v>102</v>
      </c>
      <c r="B1096" t="s">
        <v>16</v>
      </c>
      <c r="C1096" t="s">
        <v>101</v>
      </c>
      <c r="D1096" t="s">
        <v>1</v>
      </c>
      <c r="E1096">
        <v>12853</v>
      </c>
      <c r="F1096" s="1"/>
    </row>
    <row r="1097" spans="1:6" s="9" customFormat="1" x14ac:dyDescent="0.2">
      <c r="A1097" t="s">
        <v>1111</v>
      </c>
      <c r="B1097" t="s">
        <v>16</v>
      </c>
      <c r="C1097" t="s">
        <v>1034</v>
      </c>
      <c r="D1097" t="s">
        <v>1</v>
      </c>
      <c r="E1097">
        <v>12991</v>
      </c>
      <c r="F1097" s="1"/>
    </row>
    <row r="1098" spans="1:6" s="9" customFormat="1" x14ac:dyDescent="0.2">
      <c r="A1098" t="s">
        <v>1112</v>
      </c>
      <c r="B1098" t="s">
        <v>16</v>
      </c>
      <c r="C1098" t="s">
        <v>1054</v>
      </c>
      <c r="D1098" t="s">
        <v>1</v>
      </c>
      <c r="E1098">
        <v>12164</v>
      </c>
      <c r="F1098" s="1"/>
    </row>
    <row r="1099" spans="1:6" s="9" customFormat="1" x14ac:dyDescent="0.2">
      <c r="A1099" t="s">
        <v>56</v>
      </c>
      <c r="B1099" t="s">
        <v>15</v>
      </c>
      <c r="C1099" t="s">
        <v>29</v>
      </c>
      <c r="D1099" t="s">
        <v>1</v>
      </c>
      <c r="E1099">
        <v>61549</v>
      </c>
      <c r="F1099" s="1"/>
    </row>
    <row r="1100" spans="1:6" s="9" customFormat="1" x14ac:dyDescent="0.2">
      <c r="A1100" t="s">
        <v>57</v>
      </c>
      <c r="B1100" t="s">
        <v>15</v>
      </c>
      <c r="C1100" t="s">
        <v>30</v>
      </c>
      <c r="D1100" t="s">
        <v>1</v>
      </c>
      <c r="E1100">
        <v>63230</v>
      </c>
      <c r="F1100" s="1"/>
    </row>
    <row r="1101" spans="1:6" s="9" customFormat="1" x14ac:dyDescent="0.2">
      <c r="A1101" t="s">
        <v>58</v>
      </c>
      <c r="B1101" t="s">
        <v>15</v>
      </c>
      <c r="C1101" t="s">
        <v>31</v>
      </c>
      <c r="D1101" t="s">
        <v>1</v>
      </c>
      <c r="E1101">
        <v>62572</v>
      </c>
      <c r="F1101" s="1"/>
    </row>
    <row r="1102" spans="1:6" s="9" customFormat="1" x14ac:dyDescent="0.2">
      <c r="A1102" t="s">
        <v>59</v>
      </c>
      <c r="B1102" t="s">
        <v>15</v>
      </c>
      <c r="C1102" t="s">
        <v>32</v>
      </c>
      <c r="D1102" t="s">
        <v>1</v>
      </c>
      <c r="E1102">
        <v>60430</v>
      </c>
      <c r="F1102" s="1"/>
    </row>
    <row r="1103" spans="1:6" s="9" customFormat="1" x14ac:dyDescent="0.2">
      <c r="A1103" t="s">
        <v>60</v>
      </c>
      <c r="B1103" t="s">
        <v>15</v>
      </c>
      <c r="C1103" t="s">
        <v>33</v>
      </c>
      <c r="D1103" t="s">
        <v>1</v>
      </c>
      <c r="E1103">
        <v>61592</v>
      </c>
      <c r="F1103" s="1"/>
    </row>
    <row r="1104" spans="1:6" s="9" customFormat="1" x14ac:dyDescent="0.2">
      <c r="A1104" t="s">
        <v>61</v>
      </c>
      <c r="B1104" t="s">
        <v>15</v>
      </c>
      <c r="C1104" t="s">
        <v>34</v>
      </c>
      <c r="D1104" t="s">
        <v>1</v>
      </c>
      <c r="E1104">
        <v>63993</v>
      </c>
      <c r="F1104" s="1"/>
    </row>
    <row r="1105" spans="1:6" s="9" customFormat="1" x14ac:dyDescent="0.2">
      <c r="A1105" t="s">
        <v>62</v>
      </c>
      <c r="B1105" t="s">
        <v>15</v>
      </c>
      <c r="C1105" t="s">
        <v>35</v>
      </c>
      <c r="D1105" t="s">
        <v>1</v>
      </c>
      <c r="E1105">
        <v>63969</v>
      </c>
      <c r="F1105" s="1"/>
    </row>
    <row r="1106" spans="1:6" s="9" customFormat="1" x14ac:dyDescent="0.2">
      <c r="A1106" t="s">
        <v>63</v>
      </c>
      <c r="B1106" t="s">
        <v>15</v>
      </c>
      <c r="C1106" t="s">
        <v>36</v>
      </c>
      <c r="D1106" t="s">
        <v>1</v>
      </c>
      <c r="E1106">
        <v>62261</v>
      </c>
      <c r="F1106" s="1"/>
    </row>
    <row r="1107" spans="1:6" s="9" customFormat="1" x14ac:dyDescent="0.2">
      <c r="A1107" t="s">
        <v>64</v>
      </c>
      <c r="B1107" t="s">
        <v>15</v>
      </c>
      <c r="C1107" t="s">
        <v>37</v>
      </c>
      <c r="D1107" t="s">
        <v>1</v>
      </c>
      <c r="E1107">
        <v>64363</v>
      </c>
      <c r="F1107" s="1"/>
    </row>
    <row r="1108" spans="1:6" s="9" customFormat="1" x14ac:dyDescent="0.2">
      <c r="A1108" t="s">
        <v>65</v>
      </c>
      <c r="B1108" t="s">
        <v>15</v>
      </c>
      <c r="C1108" t="s">
        <v>38</v>
      </c>
      <c r="D1108" t="s">
        <v>1</v>
      </c>
      <c r="E1108">
        <v>65661</v>
      </c>
      <c r="F1108" s="1"/>
    </row>
    <row r="1109" spans="1:6" s="9" customFormat="1" x14ac:dyDescent="0.2">
      <c r="A1109" t="s">
        <v>66</v>
      </c>
      <c r="B1109" t="s">
        <v>15</v>
      </c>
      <c r="C1109" t="s">
        <v>39</v>
      </c>
      <c r="D1109" t="s">
        <v>1</v>
      </c>
      <c r="E1109">
        <v>64412</v>
      </c>
      <c r="F1109" s="1"/>
    </row>
    <row r="1110" spans="1:6" s="9" customFormat="1" x14ac:dyDescent="0.2">
      <c r="A1110" t="s">
        <v>67</v>
      </c>
      <c r="B1110" t="s">
        <v>15</v>
      </c>
      <c r="C1110" t="s">
        <v>40</v>
      </c>
      <c r="D1110" t="s">
        <v>1</v>
      </c>
      <c r="E1110">
        <v>63174</v>
      </c>
      <c r="F1110" s="1"/>
    </row>
    <row r="1111" spans="1:6" s="9" customFormat="1" x14ac:dyDescent="0.2">
      <c r="A1111" t="s">
        <v>68</v>
      </c>
      <c r="B1111" t="s">
        <v>15</v>
      </c>
      <c r="C1111" t="s">
        <v>41</v>
      </c>
      <c r="D1111" t="s">
        <v>1</v>
      </c>
      <c r="E1111">
        <v>65603</v>
      </c>
      <c r="F1111" s="1"/>
    </row>
    <row r="1112" spans="1:6" s="9" customFormat="1" x14ac:dyDescent="0.2">
      <c r="A1112" t="s">
        <v>71</v>
      </c>
      <c r="B1112" t="s">
        <v>15</v>
      </c>
      <c r="C1112" t="s">
        <v>69</v>
      </c>
      <c r="D1112" t="s">
        <v>1</v>
      </c>
      <c r="E1112">
        <v>67131</v>
      </c>
      <c r="F1112" s="1"/>
    </row>
    <row r="1113" spans="1:6" s="9" customFormat="1" x14ac:dyDescent="0.2">
      <c r="A1113" t="s">
        <v>76</v>
      </c>
      <c r="B1113" t="s">
        <v>15</v>
      </c>
      <c r="C1113" t="s">
        <v>74</v>
      </c>
      <c r="D1113" t="s">
        <v>1</v>
      </c>
      <c r="E1113">
        <v>66002</v>
      </c>
      <c r="F1113" s="1"/>
    </row>
    <row r="1114" spans="1:6" s="9" customFormat="1" x14ac:dyDescent="0.2">
      <c r="A1114" t="s">
        <v>79</v>
      </c>
      <c r="B1114" t="s">
        <v>15</v>
      </c>
      <c r="C1114" t="s">
        <v>77</v>
      </c>
      <c r="D1114" t="s">
        <v>1</v>
      </c>
      <c r="E1114">
        <v>63775</v>
      </c>
      <c r="F1114" s="1"/>
    </row>
    <row r="1115" spans="1:6" s="9" customFormat="1" x14ac:dyDescent="0.2">
      <c r="A1115" t="s">
        <v>83</v>
      </c>
      <c r="B1115" t="s">
        <v>15</v>
      </c>
      <c r="C1115" t="s">
        <v>81</v>
      </c>
      <c r="D1115" t="s">
        <v>1</v>
      </c>
      <c r="E1115">
        <v>67218</v>
      </c>
      <c r="F1115" s="1"/>
    </row>
    <row r="1116" spans="1:6" s="9" customFormat="1" x14ac:dyDescent="0.2">
      <c r="A1116" t="s">
        <v>86</v>
      </c>
      <c r="B1116" t="s">
        <v>15</v>
      </c>
      <c r="C1116" t="s">
        <v>84</v>
      </c>
      <c r="D1116" t="s">
        <v>1</v>
      </c>
      <c r="E1116">
        <v>67483</v>
      </c>
      <c r="F1116" s="1"/>
    </row>
    <row r="1117" spans="1:6" s="9" customFormat="1" x14ac:dyDescent="0.2">
      <c r="A1117" t="s">
        <v>89</v>
      </c>
      <c r="B1117" t="s">
        <v>15</v>
      </c>
      <c r="C1117" t="s">
        <v>87</v>
      </c>
      <c r="D1117" t="s">
        <v>1</v>
      </c>
      <c r="E1117">
        <v>66082</v>
      </c>
      <c r="F1117" s="1"/>
    </row>
    <row r="1118" spans="1:6" s="9" customFormat="1" x14ac:dyDescent="0.2">
      <c r="A1118" t="s">
        <v>100</v>
      </c>
      <c r="B1118" t="s">
        <v>15</v>
      </c>
      <c r="C1118" t="s">
        <v>98</v>
      </c>
      <c r="D1118" t="s">
        <v>1</v>
      </c>
      <c r="E1118">
        <v>65994</v>
      </c>
      <c r="F1118" s="1"/>
    </row>
    <row r="1119" spans="1:6" s="9" customFormat="1" x14ac:dyDescent="0.2">
      <c r="A1119" t="s">
        <v>103</v>
      </c>
      <c r="B1119" t="s">
        <v>15</v>
      </c>
      <c r="C1119" t="s">
        <v>101</v>
      </c>
      <c r="D1119" t="s">
        <v>1</v>
      </c>
      <c r="E1119">
        <v>66174</v>
      </c>
      <c r="F1119" s="1"/>
    </row>
    <row r="1120" spans="1:6" s="9" customFormat="1" x14ac:dyDescent="0.2">
      <c r="A1120" t="s">
        <v>1113</v>
      </c>
      <c r="B1120" t="s">
        <v>15</v>
      </c>
      <c r="C1120" t="s">
        <v>1034</v>
      </c>
      <c r="D1120" t="s">
        <v>1</v>
      </c>
      <c r="E1120">
        <v>67669</v>
      </c>
      <c r="F1120" s="1"/>
    </row>
    <row r="1121" spans="1:6" s="9" customFormat="1" x14ac:dyDescent="0.2">
      <c r="A1121" t="s">
        <v>1114</v>
      </c>
      <c r="B1121" t="s">
        <v>15</v>
      </c>
      <c r="C1121" t="s">
        <v>1054</v>
      </c>
      <c r="D1121" t="s">
        <v>1</v>
      </c>
      <c r="E1121">
        <v>65587</v>
      </c>
      <c r="F1121" s="1"/>
    </row>
    <row r="1122" spans="1:6" s="9" customFormat="1" x14ac:dyDescent="0.2">
      <c r="A1122"/>
      <c r="B1122"/>
      <c r="C1122"/>
      <c r="D1122"/>
      <c r="E1122"/>
      <c r="F1122" s="1"/>
    </row>
    <row r="1123" spans="1:6" s="9" customFormat="1" x14ac:dyDescent="0.2">
      <c r="A1123"/>
      <c r="B1123"/>
      <c r="C1123"/>
      <c r="D1123"/>
      <c r="E1123"/>
      <c r="F1123" s="1"/>
    </row>
    <row r="1124" spans="1:6" s="9" customFormat="1" x14ac:dyDescent="0.2">
      <c r="A1124"/>
      <c r="B1124"/>
      <c r="C1124"/>
      <c r="D1124"/>
      <c r="E1124"/>
      <c r="F1124" s="1"/>
    </row>
    <row r="1125" spans="1:6" s="9" customFormat="1" x14ac:dyDescent="0.2">
      <c r="A1125"/>
      <c r="B1125"/>
      <c r="C1125"/>
      <c r="D1125"/>
      <c r="E1125"/>
      <c r="F1125" s="1"/>
    </row>
    <row r="1126" spans="1:6" s="9" customFormat="1" x14ac:dyDescent="0.2">
      <c r="A1126"/>
      <c r="B1126"/>
      <c r="C1126"/>
      <c r="D1126"/>
      <c r="E1126"/>
      <c r="F1126" s="1"/>
    </row>
    <row r="1127" spans="1:6" s="9" customFormat="1" x14ac:dyDescent="0.2">
      <c r="A1127"/>
      <c r="B1127"/>
      <c r="C1127"/>
      <c r="D1127"/>
      <c r="E1127"/>
      <c r="F1127" s="1"/>
    </row>
    <row r="1128" spans="1:6" s="9" customFormat="1" x14ac:dyDescent="0.2">
      <c r="A1128"/>
      <c r="B1128"/>
      <c r="C1128"/>
      <c r="D1128"/>
      <c r="E1128"/>
      <c r="F1128" s="1"/>
    </row>
    <row r="1129" spans="1:6" s="9" customFormat="1" x14ac:dyDescent="0.2">
      <c r="A1129"/>
      <c r="B1129"/>
      <c r="C1129"/>
      <c r="D1129"/>
      <c r="E1129"/>
      <c r="F1129" s="1"/>
    </row>
    <row r="1130" spans="1:6" s="9" customFormat="1" x14ac:dyDescent="0.2">
      <c r="A1130"/>
      <c r="B1130"/>
      <c r="C1130"/>
      <c r="D1130"/>
      <c r="E1130"/>
      <c r="F1130" s="1"/>
    </row>
    <row r="1131" spans="1:6" s="9" customFormat="1" x14ac:dyDescent="0.2">
      <c r="A1131"/>
      <c r="B1131"/>
      <c r="C1131"/>
      <c r="D1131"/>
      <c r="E1131"/>
      <c r="F1131" s="1"/>
    </row>
    <row r="1132" spans="1:6" s="9" customFormat="1" x14ac:dyDescent="0.2">
      <c r="A1132"/>
      <c r="B1132"/>
      <c r="C1132"/>
      <c r="D1132"/>
      <c r="E1132"/>
      <c r="F1132" s="1"/>
    </row>
    <row r="1133" spans="1:6" s="9" customFormat="1" x14ac:dyDescent="0.2">
      <c r="A1133"/>
      <c r="B1133"/>
      <c r="C1133"/>
      <c r="D1133"/>
      <c r="E1133"/>
      <c r="F1133" s="1"/>
    </row>
    <row r="1134" spans="1:6" s="9" customFormat="1" x14ac:dyDescent="0.2">
      <c r="A1134"/>
      <c r="B1134"/>
      <c r="C1134"/>
      <c r="D1134"/>
      <c r="E1134"/>
      <c r="F1134" s="1"/>
    </row>
    <row r="1135" spans="1:6" s="9" customFormat="1" x14ac:dyDescent="0.2">
      <c r="A1135"/>
      <c r="B1135"/>
      <c r="C1135"/>
      <c r="D1135"/>
      <c r="E1135"/>
      <c r="F1135" s="1"/>
    </row>
    <row r="1136" spans="1:6" s="9" customFormat="1" x14ac:dyDescent="0.2">
      <c r="A1136"/>
      <c r="B1136"/>
      <c r="C1136"/>
      <c r="D1136"/>
      <c r="E1136"/>
      <c r="F1136" s="1"/>
    </row>
    <row r="1137" spans="1:6" s="9" customFormat="1" x14ac:dyDescent="0.2">
      <c r="A1137"/>
      <c r="B1137"/>
      <c r="C1137"/>
      <c r="D1137"/>
      <c r="E1137"/>
      <c r="F1137" s="1"/>
    </row>
    <row r="1138" spans="1:6" s="9" customFormat="1" x14ac:dyDescent="0.2">
      <c r="A1138"/>
      <c r="B1138"/>
      <c r="C1138"/>
      <c r="D1138"/>
      <c r="E1138"/>
      <c r="F1138" s="1"/>
    </row>
    <row r="1139" spans="1:6" s="9" customFormat="1" x14ac:dyDescent="0.2">
      <c r="A1139"/>
      <c r="B1139"/>
      <c r="C1139"/>
      <c r="D1139"/>
      <c r="E1139"/>
      <c r="F1139" s="1"/>
    </row>
    <row r="1140" spans="1:6" s="9" customFormat="1" x14ac:dyDescent="0.2">
      <c r="A1140"/>
      <c r="B1140"/>
      <c r="C1140"/>
      <c r="D1140"/>
      <c r="E1140"/>
      <c r="F1140" s="1"/>
    </row>
    <row r="1141" spans="1:6" s="9" customFormat="1" x14ac:dyDescent="0.2">
      <c r="A1141"/>
      <c r="B1141"/>
      <c r="C1141"/>
      <c r="D1141"/>
      <c r="E1141"/>
      <c r="F1141" s="1"/>
    </row>
    <row r="1142" spans="1:6" s="9" customFormat="1" x14ac:dyDescent="0.2">
      <c r="A1142"/>
      <c r="B1142"/>
      <c r="C1142"/>
      <c r="D1142"/>
      <c r="E1142"/>
      <c r="F1142" s="1"/>
    </row>
    <row r="1143" spans="1:6" s="9" customFormat="1" x14ac:dyDescent="0.2">
      <c r="A1143"/>
      <c r="B1143"/>
      <c r="C1143"/>
      <c r="D1143"/>
      <c r="E1143"/>
      <c r="F1143" s="1"/>
    </row>
    <row r="1144" spans="1:6" s="9" customFormat="1" x14ac:dyDescent="0.2">
      <c r="A1144"/>
      <c r="B1144"/>
      <c r="C1144"/>
      <c r="D1144"/>
      <c r="E1144"/>
      <c r="F1144" s="1"/>
    </row>
    <row r="1145" spans="1:6" s="9" customFormat="1" x14ac:dyDescent="0.2">
      <c r="A1145"/>
      <c r="B1145"/>
      <c r="C1145"/>
      <c r="D1145"/>
      <c r="E1145"/>
      <c r="F1145" s="1"/>
    </row>
    <row r="1146" spans="1:6" s="9" customFormat="1" x14ac:dyDescent="0.2">
      <c r="A1146"/>
      <c r="B1146"/>
      <c r="C1146"/>
      <c r="D1146"/>
      <c r="E1146"/>
      <c r="F1146" s="1"/>
    </row>
    <row r="1147" spans="1:6" s="9" customFormat="1" x14ac:dyDescent="0.2">
      <c r="A1147"/>
      <c r="B1147"/>
      <c r="C1147"/>
      <c r="D1147"/>
      <c r="E1147"/>
      <c r="F1147" s="1"/>
    </row>
    <row r="1148" spans="1:6" s="9" customFormat="1" x14ac:dyDescent="0.2">
      <c r="A1148"/>
      <c r="B1148"/>
      <c r="C1148"/>
      <c r="D1148"/>
      <c r="E1148"/>
      <c r="F1148" s="1"/>
    </row>
    <row r="1149" spans="1:6" s="9" customFormat="1" x14ac:dyDescent="0.2">
      <c r="A1149"/>
      <c r="B1149"/>
      <c r="C1149"/>
      <c r="D1149"/>
      <c r="E1149"/>
      <c r="F1149" s="1"/>
    </row>
    <row r="1150" spans="1:6" s="9" customFormat="1" x14ac:dyDescent="0.2">
      <c r="A1150"/>
      <c r="B1150"/>
      <c r="C1150"/>
      <c r="D1150"/>
      <c r="E1150"/>
      <c r="F1150" s="1"/>
    </row>
    <row r="1151" spans="1:6" s="9" customFormat="1" x14ac:dyDescent="0.2">
      <c r="A1151"/>
      <c r="B1151"/>
      <c r="C1151"/>
      <c r="D1151"/>
      <c r="E1151"/>
      <c r="F1151" s="1"/>
    </row>
    <row r="1152" spans="1:6" s="9" customFormat="1" x14ac:dyDescent="0.2">
      <c r="A1152"/>
      <c r="B1152"/>
      <c r="C1152"/>
      <c r="D1152"/>
      <c r="E1152"/>
      <c r="F1152" s="1"/>
    </row>
    <row r="1153" spans="1:6" s="9" customFormat="1" x14ac:dyDescent="0.2">
      <c r="A1153"/>
      <c r="B1153"/>
      <c r="C1153"/>
      <c r="D1153"/>
      <c r="E1153"/>
      <c r="F1153" s="1"/>
    </row>
    <row r="1154" spans="1:6" s="9" customFormat="1" x14ac:dyDescent="0.2">
      <c r="A1154"/>
      <c r="B1154"/>
      <c r="C1154"/>
      <c r="D1154"/>
      <c r="E1154"/>
      <c r="F1154" s="1"/>
    </row>
    <row r="1155" spans="1:6" s="9" customFormat="1" x14ac:dyDescent="0.2">
      <c r="A1155"/>
      <c r="B1155"/>
      <c r="C1155"/>
      <c r="D1155"/>
      <c r="E1155"/>
      <c r="F1155" s="1"/>
    </row>
    <row r="1156" spans="1:6" s="9" customFormat="1" x14ac:dyDescent="0.2">
      <c r="A1156"/>
      <c r="B1156"/>
      <c r="C1156"/>
      <c r="D1156"/>
      <c r="E1156"/>
      <c r="F1156" s="1"/>
    </row>
    <row r="1157" spans="1:6" s="9" customFormat="1" x14ac:dyDescent="0.2">
      <c r="A1157"/>
      <c r="B1157"/>
      <c r="C1157"/>
      <c r="D1157"/>
      <c r="E1157"/>
      <c r="F1157" s="1"/>
    </row>
    <row r="1158" spans="1:6" s="9" customFormat="1" x14ac:dyDescent="0.2">
      <c r="A1158"/>
      <c r="B1158"/>
      <c r="C1158"/>
      <c r="D1158"/>
      <c r="E1158"/>
      <c r="F1158" s="1"/>
    </row>
    <row r="1159" spans="1:6" s="9" customFormat="1" x14ac:dyDescent="0.2">
      <c r="A1159"/>
      <c r="B1159"/>
      <c r="C1159"/>
      <c r="D1159"/>
      <c r="E1159"/>
      <c r="F1159" s="1"/>
    </row>
    <row r="1160" spans="1:6" s="9" customFormat="1" x14ac:dyDescent="0.2">
      <c r="A1160"/>
      <c r="B1160"/>
      <c r="C1160"/>
      <c r="D1160"/>
      <c r="E1160"/>
      <c r="F1160" s="1"/>
    </row>
    <row r="1161" spans="1:6" s="9" customFormat="1" x14ac:dyDescent="0.2">
      <c r="A1161"/>
      <c r="B1161"/>
      <c r="C1161"/>
      <c r="D1161"/>
      <c r="E1161"/>
      <c r="F1161" s="1"/>
    </row>
    <row r="1162" spans="1:6" s="9" customFormat="1" x14ac:dyDescent="0.2">
      <c r="A1162"/>
      <c r="B1162"/>
      <c r="C1162"/>
      <c r="D1162"/>
      <c r="E1162"/>
      <c r="F1162" s="1"/>
    </row>
    <row r="1163" spans="1:6" s="9" customFormat="1" x14ac:dyDescent="0.2">
      <c r="A1163"/>
      <c r="B1163"/>
      <c r="C1163"/>
      <c r="D1163"/>
      <c r="E1163"/>
      <c r="F1163" s="1"/>
    </row>
    <row r="1164" spans="1:6" s="9" customFormat="1" x14ac:dyDescent="0.2">
      <c r="A1164"/>
      <c r="B1164"/>
      <c r="C1164"/>
      <c r="D1164"/>
      <c r="E1164"/>
      <c r="F1164" s="1"/>
    </row>
    <row r="1165" spans="1:6" s="9" customFormat="1" x14ac:dyDescent="0.2">
      <c r="A1165"/>
      <c r="B1165"/>
      <c r="C1165"/>
      <c r="D1165"/>
      <c r="E1165"/>
      <c r="F1165" s="1"/>
    </row>
    <row r="1166" spans="1:6" s="9" customFormat="1" x14ac:dyDescent="0.2">
      <c r="A1166"/>
      <c r="B1166"/>
      <c r="C1166"/>
      <c r="D1166"/>
      <c r="E1166"/>
      <c r="F1166" s="1"/>
    </row>
    <row r="1167" spans="1:6" s="9" customFormat="1" x14ac:dyDescent="0.2">
      <c r="A1167"/>
      <c r="B1167"/>
      <c r="C1167"/>
      <c r="D1167"/>
      <c r="E1167"/>
      <c r="F1167" s="1"/>
    </row>
    <row r="1168" spans="1:6" s="9" customFormat="1" x14ac:dyDescent="0.2">
      <c r="A1168"/>
      <c r="B1168"/>
      <c r="C1168"/>
      <c r="D1168"/>
      <c r="E1168"/>
      <c r="F1168" s="1"/>
    </row>
    <row r="1169" spans="1:6" s="9" customFormat="1" x14ac:dyDescent="0.2">
      <c r="A1169"/>
      <c r="B1169"/>
      <c r="C1169"/>
      <c r="D1169"/>
      <c r="E1169"/>
      <c r="F1169" s="1"/>
    </row>
    <row r="1170" spans="1:6" s="9" customFormat="1" x14ac:dyDescent="0.2">
      <c r="A1170"/>
      <c r="B1170"/>
      <c r="C1170"/>
      <c r="D1170"/>
      <c r="E1170"/>
      <c r="F1170" s="1"/>
    </row>
    <row r="1171" spans="1:6" s="9" customFormat="1" x14ac:dyDescent="0.2">
      <c r="A1171"/>
      <c r="B1171"/>
      <c r="C1171"/>
      <c r="D1171"/>
      <c r="E1171"/>
      <c r="F1171" s="1"/>
    </row>
    <row r="1172" spans="1:6" s="9" customFormat="1" x14ac:dyDescent="0.2">
      <c r="A1172"/>
      <c r="B1172"/>
      <c r="C1172"/>
      <c r="D1172"/>
      <c r="E1172"/>
      <c r="F1172" s="1"/>
    </row>
    <row r="1173" spans="1:6" s="9" customFormat="1" x14ac:dyDescent="0.2">
      <c r="A1173"/>
      <c r="B1173"/>
      <c r="C1173"/>
      <c r="D1173"/>
      <c r="E1173"/>
      <c r="F1173" s="1"/>
    </row>
    <row r="1174" spans="1:6" s="9" customFormat="1" x14ac:dyDescent="0.2">
      <c r="A1174"/>
      <c r="B1174"/>
      <c r="C1174"/>
      <c r="D1174"/>
      <c r="E1174"/>
      <c r="F1174" s="1"/>
    </row>
    <row r="1175" spans="1:6" s="9" customFormat="1" x14ac:dyDescent="0.2">
      <c r="A1175"/>
      <c r="B1175"/>
      <c r="C1175"/>
      <c r="D1175"/>
      <c r="E1175"/>
      <c r="F1175" s="1"/>
    </row>
    <row r="1176" spans="1:6" s="9" customFormat="1" x14ac:dyDescent="0.2">
      <c r="A1176"/>
      <c r="B1176"/>
      <c r="C1176"/>
      <c r="D1176"/>
      <c r="E1176"/>
      <c r="F1176" s="1"/>
    </row>
    <row r="1177" spans="1:6" s="9" customFormat="1" x14ac:dyDescent="0.2">
      <c r="A1177"/>
      <c r="B1177"/>
      <c r="C1177"/>
      <c r="D1177"/>
      <c r="E1177"/>
      <c r="F1177" s="1"/>
    </row>
    <row r="1178" spans="1:6" s="9" customFormat="1" x14ac:dyDescent="0.2">
      <c r="A1178"/>
      <c r="B1178"/>
      <c r="C1178"/>
      <c r="D1178"/>
      <c r="E1178"/>
      <c r="F1178" s="1"/>
    </row>
    <row r="1179" spans="1:6" s="9" customFormat="1" x14ac:dyDescent="0.2">
      <c r="A1179"/>
      <c r="B1179"/>
      <c r="C1179"/>
      <c r="D1179"/>
      <c r="E1179"/>
      <c r="F1179" s="1"/>
    </row>
    <row r="1180" spans="1:6" s="9" customFormat="1" x14ac:dyDescent="0.2">
      <c r="A1180"/>
      <c r="B1180"/>
      <c r="C1180"/>
      <c r="D1180"/>
      <c r="E1180"/>
      <c r="F1180" s="1"/>
    </row>
    <row r="1181" spans="1:6" s="9" customFormat="1" x14ac:dyDescent="0.2">
      <c r="A1181"/>
      <c r="B1181"/>
      <c r="C1181"/>
      <c r="D1181"/>
      <c r="E1181"/>
      <c r="F1181" s="1"/>
    </row>
    <row r="1182" spans="1:6" s="9" customFormat="1" x14ac:dyDescent="0.2">
      <c r="A1182"/>
      <c r="B1182"/>
      <c r="C1182"/>
      <c r="D1182"/>
      <c r="E1182"/>
      <c r="F1182" s="1"/>
    </row>
    <row r="1183" spans="1:6" s="9" customFormat="1" x14ac:dyDescent="0.2">
      <c r="A1183"/>
      <c r="B1183"/>
      <c r="C1183"/>
      <c r="D1183"/>
      <c r="E1183"/>
      <c r="F1183" s="1"/>
    </row>
    <row r="1184" spans="1:6" s="9" customFormat="1" x14ac:dyDescent="0.2">
      <c r="A1184"/>
      <c r="B1184"/>
      <c r="C1184"/>
      <c r="D1184"/>
      <c r="E1184"/>
      <c r="F1184" s="1"/>
    </row>
    <row r="1185" spans="1:6" s="9" customFormat="1" x14ac:dyDescent="0.2">
      <c r="A1185"/>
      <c r="B1185"/>
      <c r="C1185"/>
      <c r="D1185"/>
      <c r="E1185"/>
      <c r="F1185" s="1"/>
    </row>
    <row r="1186" spans="1:6" s="9" customFormat="1" x14ac:dyDescent="0.2">
      <c r="A1186"/>
      <c r="B1186"/>
      <c r="C1186"/>
      <c r="D1186"/>
      <c r="E1186"/>
      <c r="F1186" s="1"/>
    </row>
    <row r="1187" spans="1:6" s="9" customFormat="1" x14ac:dyDescent="0.2">
      <c r="A1187"/>
      <c r="B1187"/>
      <c r="C1187"/>
      <c r="D1187"/>
      <c r="E1187"/>
      <c r="F1187" s="1"/>
    </row>
    <row r="1188" spans="1:6" s="9" customFormat="1" x14ac:dyDescent="0.2">
      <c r="A1188"/>
      <c r="B1188"/>
      <c r="C1188"/>
      <c r="D1188"/>
      <c r="E1188"/>
      <c r="F1188" s="1"/>
    </row>
    <row r="1189" spans="1:6" s="9" customFormat="1" x14ac:dyDescent="0.2">
      <c r="A1189"/>
      <c r="B1189"/>
      <c r="C1189"/>
      <c r="D1189"/>
      <c r="E1189"/>
      <c r="F1189" s="1"/>
    </row>
    <row r="1190" spans="1:6" s="9" customFormat="1" x14ac:dyDescent="0.2">
      <c r="A1190"/>
      <c r="B1190"/>
      <c r="C1190"/>
      <c r="D1190"/>
      <c r="E1190"/>
      <c r="F1190" s="1"/>
    </row>
    <row r="1191" spans="1:6" s="9" customFormat="1" x14ac:dyDescent="0.2">
      <c r="A1191"/>
      <c r="B1191"/>
      <c r="C1191"/>
      <c r="D1191"/>
      <c r="E1191"/>
      <c r="F1191" s="1"/>
    </row>
    <row r="1192" spans="1:6" s="9" customFormat="1" x14ac:dyDescent="0.2">
      <c r="A1192"/>
      <c r="B1192"/>
      <c r="C1192"/>
      <c r="D1192"/>
      <c r="E1192"/>
      <c r="F1192" s="1"/>
    </row>
    <row r="1193" spans="1:6" s="9" customFormat="1" x14ac:dyDescent="0.2">
      <c r="A1193"/>
      <c r="B1193"/>
      <c r="C1193"/>
      <c r="D1193"/>
      <c r="E1193"/>
      <c r="F1193" s="1"/>
    </row>
    <row r="1194" spans="1:6" s="9" customFormat="1" x14ac:dyDescent="0.2">
      <c r="A1194"/>
      <c r="B1194"/>
      <c r="C1194"/>
      <c r="D1194"/>
      <c r="E1194"/>
      <c r="F1194" s="1"/>
    </row>
    <row r="1195" spans="1:6" s="9" customFormat="1" x14ac:dyDescent="0.2">
      <c r="A1195"/>
      <c r="B1195"/>
      <c r="C1195"/>
      <c r="D1195"/>
      <c r="E1195"/>
      <c r="F1195" s="1"/>
    </row>
    <row r="1196" spans="1:6" s="9" customFormat="1" x14ac:dyDescent="0.2">
      <c r="A1196"/>
      <c r="B1196"/>
      <c r="C1196"/>
      <c r="D1196"/>
      <c r="E1196"/>
      <c r="F1196" s="1"/>
    </row>
    <row r="1197" spans="1:6" s="9" customFormat="1" x14ac:dyDescent="0.2">
      <c r="A1197"/>
      <c r="B1197"/>
      <c r="C1197"/>
      <c r="D1197"/>
      <c r="E1197"/>
      <c r="F1197" s="1"/>
    </row>
    <row r="1198" spans="1:6" s="9" customFormat="1" x14ac:dyDescent="0.2">
      <c r="A1198"/>
      <c r="B1198"/>
      <c r="C1198"/>
      <c r="D1198"/>
      <c r="E1198"/>
      <c r="F1198" s="1"/>
    </row>
    <row r="1199" spans="1:6" s="9" customFormat="1" x14ac:dyDescent="0.2">
      <c r="A1199"/>
      <c r="B1199"/>
      <c r="C1199"/>
      <c r="D1199"/>
      <c r="E1199"/>
      <c r="F1199" s="1"/>
    </row>
    <row r="1200" spans="1:6" s="9" customFormat="1" x14ac:dyDescent="0.2">
      <c r="A1200"/>
      <c r="B1200"/>
      <c r="C1200"/>
      <c r="D1200"/>
      <c r="E1200"/>
      <c r="F1200" s="1"/>
    </row>
    <row r="1201" spans="1:6" s="9" customFormat="1" x14ac:dyDescent="0.2">
      <c r="A1201"/>
      <c r="B1201"/>
      <c r="C1201"/>
      <c r="D1201"/>
      <c r="E1201"/>
      <c r="F1201" s="1"/>
    </row>
    <row r="1202" spans="1:6" s="9" customFormat="1" x14ac:dyDescent="0.2">
      <c r="A1202"/>
      <c r="B1202"/>
      <c r="C1202"/>
      <c r="D1202"/>
      <c r="E1202"/>
      <c r="F1202" s="1"/>
    </row>
    <row r="1203" spans="1:6" s="9" customFormat="1" x14ac:dyDescent="0.2">
      <c r="A1203"/>
      <c r="B1203"/>
      <c r="C1203"/>
      <c r="D1203"/>
      <c r="E1203"/>
      <c r="F1203" s="1"/>
    </row>
    <row r="1204" spans="1:6" s="9" customFormat="1" x14ac:dyDescent="0.2">
      <c r="A1204"/>
      <c r="B1204"/>
      <c r="C1204"/>
      <c r="D1204"/>
      <c r="E1204"/>
      <c r="F1204" s="1"/>
    </row>
    <row r="1205" spans="1:6" s="9" customFormat="1" x14ac:dyDescent="0.2">
      <c r="A1205"/>
      <c r="B1205"/>
      <c r="C1205"/>
      <c r="D1205"/>
      <c r="E1205"/>
      <c r="F1205" s="1"/>
    </row>
    <row r="1206" spans="1:6" s="9" customFormat="1" x14ac:dyDescent="0.2">
      <c r="A1206"/>
      <c r="B1206"/>
      <c r="C1206"/>
      <c r="D1206"/>
      <c r="E1206"/>
      <c r="F1206" s="1"/>
    </row>
    <row r="1207" spans="1:6" s="9" customFormat="1" x14ac:dyDescent="0.2">
      <c r="A1207"/>
      <c r="B1207"/>
      <c r="C1207"/>
      <c r="D1207"/>
      <c r="E1207"/>
      <c r="F1207" s="1"/>
    </row>
    <row r="1208" spans="1:6" s="9" customFormat="1" x14ac:dyDescent="0.2">
      <c r="A1208"/>
      <c r="B1208"/>
      <c r="C1208"/>
      <c r="D1208"/>
      <c r="E1208"/>
      <c r="F1208" s="1"/>
    </row>
    <row r="1209" spans="1:6" s="9" customFormat="1" x14ac:dyDescent="0.2">
      <c r="A1209"/>
      <c r="B1209"/>
      <c r="C1209"/>
      <c r="D1209"/>
      <c r="E1209"/>
      <c r="F1209" s="1"/>
    </row>
    <row r="1210" spans="1:6" s="9" customFormat="1" x14ac:dyDescent="0.2">
      <c r="A1210"/>
      <c r="B1210"/>
      <c r="C1210"/>
      <c r="D1210"/>
      <c r="E1210"/>
      <c r="F1210" s="1"/>
    </row>
    <row r="1211" spans="1:6" s="9" customFormat="1" x14ac:dyDescent="0.2">
      <c r="A1211"/>
      <c r="B1211"/>
      <c r="C1211"/>
      <c r="D1211"/>
      <c r="E1211"/>
      <c r="F1211" s="1"/>
    </row>
    <row r="1212" spans="1:6" s="9" customFormat="1" x14ac:dyDescent="0.2">
      <c r="A1212"/>
      <c r="B1212"/>
      <c r="C1212"/>
      <c r="D1212"/>
      <c r="E1212"/>
      <c r="F1212" s="1"/>
    </row>
    <row r="1213" spans="1:6" s="9" customFormat="1" x14ac:dyDescent="0.2">
      <c r="A1213"/>
      <c r="B1213"/>
      <c r="C1213"/>
      <c r="D1213"/>
      <c r="E1213"/>
      <c r="F1213" s="1"/>
    </row>
    <row r="1214" spans="1:6" s="9" customFormat="1" x14ac:dyDescent="0.2">
      <c r="A1214"/>
      <c r="B1214"/>
      <c r="C1214"/>
      <c r="D1214"/>
      <c r="E1214"/>
      <c r="F1214" s="1"/>
    </row>
    <row r="1215" spans="1:6" s="9" customFormat="1" x14ac:dyDescent="0.2">
      <c r="A1215"/>
      <c r="B1215"/>
      <c r="C1215"/>
      <c r="D1215"/>
      <c r="E1215"/>
      <c r="F1215" s="1"/>
    </row>
    <row r="1216" spans="1:6" s="9" customFormat="1" x14ac:dyDescent="0.2">
      <c r="A1216"/>
      <c r="B1216"/>
      <c r="C1216"/>
      <c r="D1216"/>
      <c r="E1216"/>
      <c r="F1216" s="1"/>
    </row>
    <row r="1217" spans="1:6" s="9" customFormat="1" x14ac:dyDescent="0.2">
      <c r="A1217"/>
      <c r="B1217"/>
      <c r="C1217"/>
      <c r="D1217"/>
      <c r="E1217"/>
      <c r="F1217" s="1"/>
    </row>
    <row r="1218" spans="1:6" s="9" customFormat="1" x14ac:dyDescent="0.2">
      <c r="A1218"/>
      <c r="B1218"/>
      <c r="C1218"/>
      <c r="D1218"/>
      <c r="E1218"/>
      <c r="F1218" s="1"/>
    </row>
    <row r="1219" spans="1:6" s="9" customFormat="1" x14ac:dyDescent="0.2">
      <c r="A1219"/>
      <c r="B1219"/>
      <c r="C1219"/>
      <c r="D1219"/>
      <c r="E1219"/>
      <c r="F1219" s="1"/>
    </row>
    <row r="1220" spans="1:6" s="9" customFormat="1" x14ac:dyDescent="0.2">
      <c r="A1220"/>
      <c r="B1220"/>
      <c r="C1220"/>
      <c r="D1220"/>
      <c r="E1220"/>
      <c r="F1220" s="1"/>
    </row>
    <row r="1221" spans="1:6" s="9" customFormat="1" x14ac:dyDescent="0.2">
      <c r="A1221"/>
      <c r="B1221"/>
      <c r="C1221"/>
      <c r="D1221"/>
      <c r="E1221"/>
      <c r="F1221" s="1"/>
    </row>
    <row r="1222" spans="1:6" s="9" customFormat="1" x14ac:dyDescent="0.2">
      <c r="A1222"/>
      <c r="B1222"/>
      <c r="C1222"/>
      <c r="D1222"/>
      <c r="E1222"/>
      <c r="F1222" s="1"/>
    </row>
    <row r="1223" spans="1:6" s="9" customFormat="1" x14ac:dyDescent="0.2">
      <c r="A1223"/>
      <c r="B1223"/>
      <c r="C1223"/>
      <c r="D1223"/>
      <c r="E1223"/>
      <c r="F1223" s="1"/>
    </row>
    <row r="1224" spans="1:6" s="9" customFormat="1" x14ac:dyDescent="0.2">
      <c r="A1224"/>
      <c r="B1224"/>
      <c r="C1224"/>
      <c r="D1224"/>
      <c r="E1224"/>
      <c r="F1224" s="1"/>
    </row>
    <row r="1225" spans="1:6" s="9" customFormat="1" x14ac:dyDescent="0.2">
      <c r="A1225"/>
      <c r="B1225"/>
      <c r="C1225"/>
      <c r="D1225"/>
      <c r="E1225"/>
      <c r="F1225" s="1"/>
    </row>
    <row r="1226" spans="1:6" s="9" customFormat="1" x14ac:dyDescent="0.2">
      <c r="A1226"/>
      <c r="B1226"/>
      <c r="C1226"/>
      <c r="D1226"/>
      <c r="E1226"/>
      <c r="F1226" s="1"/>
    </row>
    <row r="1227" spans="1:6" s="9" customFormat="1" x14ac:dyDescent="0.2">
      <c r="A1227"/>
      <c r="B1227"/>
      <c r="C1227"/>
      <c r="D1227"/>
      <c r="E1227"/>
      <c r="F1227" s="1"/>
    </row>
    <row r="1228" spans="1:6" s="9" customFormat="1" x14ac:dyDescent="0.2">
      <c r="A1228"/>
      <c r="B1228"/>
      <c r="C1228"/>
      <c r="D1228"/>
      <c r="E1228"/>
      <c r="F1228" s="1"/>
    </row>
    <row r="1229" spans="1:6" s="9" customFormat="1" x14ac:dyDescent="0.2">
      <c r="A1229"/>
      <c r="B1229"/>
      <c r="C1229"/>
      <c r="D1229"/>
      <c r="E1229"/>
      <c r="F1229" s="1"/>
    </row>
    <row r="1230" spans="1:6" s="9" customFormat="1" x14ac:dyDescent="0.2">
      <c r="A1230"/>
      <c r="B1230"/>
      <c r="C1230"/>
      <c r="D1230"/>
      <c r="E1230"/>
      <c r="F1230" s="1"/>
    </row>
    <row r="1231" spans="1:6" s="9" customFormat="1" x14ac:dyDescent="0.2">
      <c r="A1231"/>
      <c r="B1231"/>
      <c r="C1231"/>
      <c r="D1231"/>
      <c r="E1231"/>
      <c r="F1231" s="1"/>
    </row>
    <row r="1232" spans="1:6" s="9" customFormat="1" x14ac:dyDescent="0.2">
      <c r="A1232"/>
      <c r="B1232"/>
      <c r="C1232"/>
      <c r="D1232"/>
      <c r="E1232"/>
      <c r="F1232" s="1"/>
    </row>
    <row r="1233" spans="1:6" s="9" customFormat="1" x14ac:dyDescent="0.2">
      <c r="A1233"/>
      <c r="B1233"/>
      <c r="C1233"/>
      <c r="D1233"/>
      <c r="E1233"/>
      <c r="F1233" s="1"/>
    </row>
    <row r="1234" spans="1:6" s="9" customFormat="1" x14ac:dyDescent="0.2">
      <c r="A1234"/>
      <c r="B1234"/>
      <c r="C1234"/>
      <c r="D1234"/>
      <c r="E1234"/>
      <c r="F1234" s="1"/>
    </row>
    <row r="1235" spans="1:6" s="9" customFormat="1" x14ac:dyDescent="0.2">
      <c r="A1235"/>
      <c r="B1235"/>
      <c r="C1235"/>
      <c r="D1235"/>
      <c r="E1235"/>
      <c r="F1235" s="1"/>
    </row>
    <row r="1236" spans="1:6" s="9" customFormat="1" x14ac:dyDescent="0.2">
      <c r="A1236"/>
      <c r="B1236"/>
      <c r="C1236"/>
      <c r="D1236"/>
      <c r="E1236"/>
      <c r="F1236" s="1"/>
    </row>
    <row r="1237" spans="1:6" s="9" customFormat="1" x14ac:dyDescent="0.2">
      <c r="A1237"/>
      <c r="B1237"/>
      <c r="C1237"/>
      <c r="D1237"/>
      <c r="E1237"/>
      <c r="F1237" s="1"/>
    </row>
    <row r="1238" spans="1:6" s="9" customFormat="1" x14ac:dyDescent="0.2">
      <c r="A1238"/>
      <c r="B1238"/>
      <c r="C1238"/>
      <c r="D1238"/>
      <c r="E1238"/>
      <c r="F1238" s="1"/>
    </row>
    <row r="1239" spans="1:6" s="9" customFormat="1" x14ac:dyDescent="0.2">
      <c r="A1239"/>
      <c r="B1239"/>
      <c r="C1239"/>
      <c r="D1239"/>
      <c r="E1239"/>
      <c r="F1239" s="1"/>
    </row>
    <row r="1240" spans="1:6" s="9" customFormat="1" x14ac:dyDescent="0.2">
      <c r="A1240"/>
      <c r="B1240"/>
      <c r="C1240"/>
      <c r="D1240"/>
      <c r="E1240"/>
      <c r="F1240" s="1"/>
    </row>
    <row r="1241" spans="1:6" s="9" customFormat="1" x14ac:dyDescent="0.2">
      <c r="A1241"/>
      <c r="B1241"/>
      <c r="C1241"/>
      <c r="D1241"/>
      <c r="E1241"/>
      <c r="F1241" s="1"/>
    </row>
    <row r="1242" spans="1:6" s="9" customFormat="1" x14ac:dyDescent="0.2">
      <c r="A1242"/>
      <c r="B1242"/>
      <c r="C1242"/>
      <c r="D1242"/>
      <c r="E1242"/>
      <c r="F1242" s="1"/>
    </row>
    <row r="1243" spans="1:6" s="9" customFormat="1" x14ac:dyDescent="0.2">
      <c r="A1243"/>
      <c r="B1243"/>
      <c r="C1243"/>
      <c r="D1243"/>
      <c r="E1243"/>
      <c r="F1243" s="1"/>
    </row>
    <row r="1244" spans="1:6" s="9" customFormat="1" x14ac:dyDescent="0.2">
      <c r="A1244"/>
      <c r="B1244"/>
      <c r="C1244"/>
      <c r="D1244"/>
      <c r="E1244"/>
      <c r="F1244" s="1"/>
    </row>
    <row r="1245" spans="1:6" s="9" customFormat="1" x14ac:dyDescent="0.2">
      <c r="A1245"/>
      <c r="B1245"/>
      <c r="C1245"/>
      <c r="D1245"/>
      <c r="E1245"/>
      <c r="F1245" s="1"/>
    </row>
    <row r="1246" spans="1:6" s="9" customFormat="1" x14ac:dyDescent="0.2">
      <c r="A1246"/>
      <c r="B1246"/>
      <c r="C1246"/>
      <c r="D1246"/>
      <c r="E1246"/>
      <c r="F1246" s="1"/>
    </row>
    <row r="1247" spans="1:6" s="9" customFormat="1" x14ac:dyDescent="0.2">
      <c r="A1247"/>
      <c r="B1247"/>
      <c r="C1247"/>
      <c r="D1247"/>
      <c r="E1247"/>
      <c r="F1247" s="1"/>
    </row>
    <row r="1248" spans="1:6" s="9" customFormat="1" x14ac:dyDescent="0.2">
      <c r="A1248"/>
      <c r="B1248"/>
      <c r="C1248"/>
      <c r="D1248"/>
      <c r="E1248"/>
      <c r="F1248" s="1"/>
    </row>
    <row r="1249" spans="1:6" s="9" customFormat="1" x14ac:dyDescent="0.2">
      <c r="A1249"/>
      <c r="B1249"/>
      <c r="C1249"/>
      <c r="D1249"/>
      <c r="E1249"/>
      <c r="F1249" s="1"/>
    </row>
    <row r="1250" spans="1:6" s="9" customFormat="1" x14ac:dyDescent="0.2">
      <c r="A1250"/>
      <c r="B1250"/>
      <c r="C1250"/>
      <c r="D1250"/>
      <c r="E1250"/>
      <c r="F1250" s="1"/>
    </row>
    <row r="1251" spans="1:6" s="9" customFormat="1" x14ac:dyDescent="0.2">
      <c r="A1251"/>
      <c r="B1251"/>
      <c r="C1251"/>
      <c r="D1251"/>
      <c r="E1251"/>
      <c r="F1251" s="1"/>
    </row>
    <row r="1252" spans="1:6" s="9" customFormat="1" x14ac:dyDescent="0.2">
      <c r="A1252"/>
      <c r="B1252"/>
      <c r="C1252"/>
      <c r="D1252"/>
      <c r="E1252"/>
      <c r="F1252" s="1"/>
    </row>
    <row r="1253" spans="1:6" s="9" customFormat="1" x14ac:dyDescent="0.2">
      <c r="A1253"/>
      <c r="B1253"/>
      <c r="C1253"/>
      <c r="D1253"/>
      <c r="E1253"/>
      <c r="F1253" s="1"/>
    </row>
    <row r="1254" spans="1:6" s="9" customFormat="1" x14ac:dyDescent="0.2">
      <c r="A1254"/>
      <c r="B1254"/>
      <c r="C1254"/>
      <c r="D1254"/>
      <c r="E1254"/>
      <c r="F1254" s="1"/>
    </row>
    <row r="1255" spans="1:6" s="9" customFormat="1" x14ac:dyDescent="0.2">
      <c r="A1255"/>
      <c r="B1255"/>
      <c r="C1255"/>
      <c r="D1255"/>
      <c r="E1255"/>
      <c r="F1255" s="1"/>
    </row>
    <row r="1256" spans="1:6" s="9" customFormat="1" x14ac:dyDescent="0.2">
      <c r="A1256"/>
      <c r="B1256"/>
      <c r="C1256"/>
      <c r="D1256"/>
      <c r="E1256"/>
      <c r="F1256" s="1"/>
    </row>
    <row r="1257" spans="1:6" s="9" customFormat="1" x14ac:dyDescent="0.2">
      <c r="A1257"/>
      <c r="B1257"/>
      <c r="C1257"/>
      <c r="D1257"/>
      <c r="E1257"/>
      <c r="F1257" s="1"/>
    </row>
    <row r="1258" spans="1:6" s="9" customFormat="1" x14ac:dyDescent="0.2">
      <c r="A1258"/>
      <c r="B1258"/>
      <c r="C1258"/>
      <c r="D1258"/>
      <c r="E1258"/>
      <c r="F1258" s="1"/>
    </row>
    <row r="1259" spans="1:6" s="9" customFormat="1" x14ac:dyDescent="0.2">
      <c r="A1259"/>
      <c r="B1259"/>
      <c r="C1259"/>
      <c r="D1259"/>
      <c r="E1259"/>
      <c r="F1259" s="1"/>
    </row>
    <row r="1260" spans="1:6" s="9" customFormat="1" x14ac:dyDescent="0.2">
      <c r="A1260"/>
      <c r="B1260"/>
      <c r="C1260"/>
      <c r="D1260"/>
      <c r="E1260"/>
      <c r="F1260" s="1"/>
    </row>
    <row r="1261" spans="1:6" s="9" customFormat="1" x14ac:dyDescent="0.2">
      <c r="A1261"/>
      <c r="B1261"/>
      <c r="C1261"/>
      <c r="D1261"/>
      <c r="E1261"/>
      <c r="F1261" s="1"/>
    </row>
    <row r="1262" spans="1:6" s="9" customFormat="1" x14ac:dyDescent="0.2">
      <c r="A1262"/>
      <c r="B1262"/>
      <c r="C1262"/>
      <c r="D1262"/>
      <c r="E1262"/>
      <c r="F1262" s="1"/>
    </row>
    <row r="1263" spans="1:6" s="9" customFormat="1" x14ac:dyDescent="0.2">
      <c r="A1263"/>
      <c r="B1263"/>
      <c r="C1263"/>
      <c r="D1263"/>
      <c r="E1263"/>
      <c r="F1263" s="1"/>
    </row>
    <row r="1264" spans="1:6" s="9" customFormat="1" x14ac:dyDescent="0.2">
      <c r="A1264"/>
      <c r="B1264"/>
      <c r="C1264"/>
      <c r="D1264"/>
      <c r="E1264"/>
      <c r="F1264" s="1"/>
    </row>
    <row r="1265" spans="1:6" s="9" customFormat="1" x14ac:dyDescent="0.2">
      <c r="A1265"/>
      <c r="B1265"/>
      <c r="C1265"/>
      <c r="D1265"/>
      <c r="E1265"/>
      <c r="F1265" s="1"/>
    </row>
    <row r="1266" spans="1:6" s="9" customFormat="1" x14ac:dyDescent="0.2">
      <c r="A1266"/>
      <c r="B1266"/>
      <c r="C1266"/>
      <c r="D1266"/>
      <c r="E1266"/>
      <c r="F1266" s="1"/>
    </row>
    <row r="1267" spans="1:6" s="9" customFormat="1" x14ac:dyDescent="0.2">
      <c r="A1267"/>
      <c r="B1267"/>
      <c r="C1267"/>
      <c r="D1267"/>
      <c r="E1267"/>
      <c r="F1267" s="1"/>
    </row>
    <row r="1268" spans="1:6" s="9" customFormat="1" x14ac:dyDescent="0.2">
      <c r="A1268"/>
      <c r="B1268"/>
      <c r="C1268"/>
      <c r="D1268"/>
      <c r="E1268"/>
      <c r="F1268" s="1"/>
    </row>
    <row r="1269" spans="1:6" s="9" customFormat="1" x14ac:dyDescent="0.2">
      <c r="A1269"/>
      <c r="B1269"/>
      <c r="C1269"/>
      <c r="D1269"/>
      <c r="E1269"/>
      <c r="F1269" s="1"/>
    </row>
    <row r="1270" spans="1:6" s="9" customFormat="1" x14ac:dyDescent="0.2">
      <c r="A1270"/>
      <c r="B1270"/>
      <c r="C1270"/>
      <c r="D1270"/>
      <c r="E1270"/>
      <c r="F1270" s="1"/>
    </row>
    <row r="1271" spans="1:6" s="9" customFormat="1" x14ac:dyDescent="0.2">
      <c r="A1271"/>
      <c r="B1271"/>
      <c r="C1271"/>
      <c r="D1271"/>
      <c r="E1271"/>
      <c r="F1271" s="1"/>
    </row>
    <row r="1272" spans="1:6" s="9" customFormat="1" x14ac:dyDescent="0.2">
      <c r="A1272"/>
      <c r="B1272"/>
      <c r="C1272"/>
      <c r="D1272"/>
      <c r="E1272"/>
      <c r="F1272" s="1"/>
    </row>
    <row r="1273" spans="1:6" s="9" customFormat="1" x14ac:dyDescent="0.2">
      <c r="A1273"/>
      <c r="B1273"/>
      <c r="C1273"/>
      <c r="D1273"/>
      <c r="E1273"/>
      <c r="F1273" s="1"/>
    </row>
    <row r="1274" spans="1:6" s="9" customFormat="1" x14ac:dyDescent="0.2">
      <c r="A1274"/>
      <c r="B1274"/>
      <c r="C1274"/>
      <c r="D1274"/>
      <c r="E1274"/>
      <c r="F1274" s="1"/>
    </row>
    <row r="1275" spans="1:6" s="9" customFormat="1" x14ac:dyDescent="0.2">
      <c r="A1275"/>
      <c r="B1275"/>
      <c r="C1275"/>
      <c r="D1275"/>
      <c r="E1275"/>
      <c r="F1275" s="1"/>
    </row>
    <row r="1276" spans="1:6" s="9" customFormat="1" x14ac:dyDescent="0.2">
      <c r="A1276"/>
      <c r="B1276"/>
      <c r="C1276"/>
      <c r="D1276"/>
      <c r="E1276"/>
      <c r="F1276" s="1"/>
    </row>
    <row r="1277" spans="1:6" s="9" customFormat="1" x14ac:dyDescent="0.2">
      <c r="A1277"/>
      <c r="B1277"/>
      <c r="C1277"/>
      <c r="D1277"/>
      <c r="E1277"/>
      <c r="F1277" s="1"/>
    </row>
    <row r="1278" spans="1:6" s="9" customFormat="1" x14ac:dyDescent="0.2">
      <c r="A1278"/>
      <c r="B1278"/>
      <c r="C1278"/>
      <c r="D1278"/>
      <c r="E1278"/>
      <c r="F1278" s="1"/>
    </row>
    <row r="1279" spans="1:6" s="9" customFormat="1" x14ac:dyDescent="0.2">
      <c r="A1279"/>
      <c r="B1279"/>
      <c r="C1279"/>
      <c r="D1279"/>
      <c r="E1279"/>
      <c r="F1279" s="1"/>
    </row>
    <row r="1280" spans="1:6" s="9" customFormat="1" x14ac:dyDescent="0.2">
      <c r="A1280"/>
      <c r="B1280"/>
      <c r="C1280"/>
      <c r="D1280"/>
      <c r="E1280"/>
      <c r="F1280" s="1"/>
    </row>
    <row r="1281" spans="1:6" s="9" customFormat="1" x14ac:dyDescent="0.2">
      <c r="A1281"/>
      <c r="B1281"/>
      <c r="C1281"/>
      <c r="D1281"/>
      <c r="E1281"/>
      <c r="F1281" s="1"/>
    </row>
    <row r="1282" spans="1:6" s="9" customFormat="1" x14ac:dyDescent="0.2">
      <c r="A1282"/>
      <c r="B1282"/>
      <c r="C1282"/>
      <c r="D1282"/>
      <c r="E1282"/>
      <c r="F1282" s="1"/>
    </row>
    <row r="1283" spans="1:6" s="9" customFormat="1" x14ac:dyDescent="0.2">
      <c r="A1283"/>
      <c r="B1283"/>
      <c r="C1283"/>
      <c r="D1283"/>
      <c r="E1283"/>
      <c r="F1283" s="1"/>
    </row>
    <row r="1284" spans="1:6" s="9" customFormat="1" x14ac:dyDescent="0.2">
      <c r="A1284"/>
      <c r="B1284"/>
      <c r="C1284"/>
      <c r="D1284"/>
      <c r="E1284"/>
      <c r="F1284" s="1"/>
    </row>
    <row r="1285" spans="1:6" s="9" customFormat="1" x14ac:dyDescent="0.2">
      <c r="A1285"/>
      <c r="B1285"/>
      <c r="C1285"/>
      <c r="D1285"/>
      <c r="E1285"/>
      <c r="F1285" s="1"/>
    </row>
    <row r="1286" spans="1:6" s="9" customFormat="1" x14ac:dyDescent="0.2">
      <c r="A1286"/>
      <c r="B1286"/>
      <c r="C1286"/>
      <c r="D1286"/>
      <c r="E1286"/>
      <c r="F1286" s="1"/>
    </row>
    <row r="1287" spans="1:6" s="9" customFormat="1" x14ac:dyDescent="0.2">
      <c r="A1287"/>
      <c r="B1287"/>
      <c r="C1287"/>
      <c r="D1287"/>
      <c r="E1287"/>
      <c r="F1287" s="1"/>
    </row>
    <row r="1288" spans="1:6" s="9" customFormat="1" x14ac:dyDescent="0.2">
      <c r="A1288"/>
      <c r="B1288"/>
      <c r="C1288"/>
      <c r="D1288"/>
      <c r="E1288"/>
      <c r="F1288" s="1"/>
    </row>
    <row r="1289" spans="1:6" s="9" customFormat="1" x14ac:dyDescent="0.2">
      <c r="A1289"/>
      <c r="B1289"/>
      <c r="C1289"/>
      <c r="D1289"/>
      <c r="E1289"/>
      <c r="F1289" s="1"/>
    </row>
    <row r="1290" spans="1:6" s="9" customFormat="1" x14ac:dyDescent="0.2">
      <c r="A1290"/>
      <c r="B1290"/>
      <c r="C1290"/>
      <c r="D1290"/>
      <c r="E1290"/>
      <c r="F1290" s="1"/>
    </row>
    <row r="1291" spans="1:6" s="9" customFormat="1" x14ac:dyDescent="0.2">
      <c r="A1291"/>
      <c r="B1291"/>
      <c r="C1291"/>
      <c r="D1291"/>
      <c r="E1291"/>
      <c r="F1291" s="1"/>
    </row>
    <row r="1292" spans="1:6" s="9" customFormat="1" x14ac:dyDescent="0.2">
      <c r="A1292"/>
      <c r="B1292"/>
      <c r="C1292"/>
      <c r="D1292"/>
      <c r="E1292"/>
      <c r="F1292" s="1"/>
    </row>
    <row r="1293" spans="1:6" s="9" customFormat="1" x14ac:dyDescent="0.2">
      <c r="A1293"/>
      <c r="B1293"/>
      <c r="C1293"/>
      <c r="D1293"/>
      <c r="E1293"/>
      <c r="F1293" s="1"/>
    </row>
    <row r="1294" spans="1:6" s="9" customFormat="1" x14ac:dyDescent="0.2">
      <c r="A1294"/>
      <c r="B1294"/>
      <c r="C1294"/>
      <c r="D1294"/>
      <c r="E1294"/>
      <c r="F1294" s="1"/>
    </row>
    <row r="1295" spans="1:6" s="9" customFormat="1" x14ac:dyDescent="0.2">
      <c r="A1295"/>
      <c r="B1295"/>
      <c r="C1295"/>
      <c r="D1295"/>
      <c r="E1295"/>
      <c r="F1295" s="1"/>
    </row>
    <row r="1296" spans="1:6" s="9" customFormat="1" x14ac:dyDescent="0.2">
      <c r="A1296"/>
      <c r="B1296"/>
      <c r="C1296"/>
      <c r="D1296"/>
      <c r="E1296"/>
      <c r="F1296" s="1"/>
    </row>
    <row r="1297" spans="1:6" s="9" customFormat="1" x14ac:dyDescent="0.2">
      <c r="A1297"/>
      <c r="B1297"/>
      <c r="C1297"/>
      <c r="D1297"/>
      <c r="E1297"/>
      <c r="F1297" s="1"/>
    </row>
    <row r="1298" spans="1:6" s="9" customFormat="1" x14ac:dyDescent="0.2">
      <c r="A1298"/>
      <c r="B1298"/>
      <c r="C1298"/>
      <c r="D1298"/>
      <c r="E1298"/>
      <c r="F1298" s="1"/>
    </row>
    <row r="1299" spans="1:6" s="9" customFormat="1" x14ac:dyDescent="0.2">
      <c r="A1299"/>
      <c r="B1299"/>
      <c r="C1299"/>
      <c r="D1299"/>
      <c r="E1299"/>
      <c r="F1299" s="1"/>
    </row>
    <row r="1300" spans="1:6" s="9" customFormat="1" x14ac:dyDescent="0.2">
      <c r="A1300"/>
      <c r="B1300"/>
      <c r="C1300"/>
      <c r="D1300"/>
      <c r="E1300"/>
      <c r="F1300" s="1"/>
    </row>
    <row r="1301" spans="1:6" s="9" customFormat="1" x14ac:dyDescent="0.2">
      <c r="A1301"/>
      <c r="B1301"/>
      <c r="C1301"/>
      <c r="D1301"/>
      <c r="E1301"/>
      <c r="F1301" s="1"/>
    </row>
    <row r="1302" spans="1:6" s="9" customFormat="1" x14ac:dyDescent="0.2">
      <c r="A1302"/>
      <c r="B1302"/>
      <c r="C1302"/>
      <c r="D1302"/>
      <c r="E1302"/>
      <c r="F1302" s="1"/>
    </row>
    <row r="1303" spans="1:6" s="9" customFormat="1" x14ac:dyDescent="0.2">
      <c r="A1303"/>
      <c r="B1303"/>
      <c r="C1303"/>
      <c r="D1303"/>
      <c r="E1303"/>
      <c r="F1303" s="1"/>
    </row>
    <row r="1304" spans="1:6" s="9" customFormat="1" x14ac:dyDescent="0.2">
      <c r="A1304"/>
      <c r="B1304"/>
      <c r="C1304"/>
      <c r="D1304"/>
      <c r="E1304"/>
      <c r="F1304" s="1"/>
    </row>
    <row r="1305" spans="1:6" s="9" customFormat="1" x14ac:dyDescent="0.2">
      <c r="A1305"/>
      <c r="B1305"/>
      <c r="C1305"/>
      <c r="D1305"/>
      <c r="E1305"/>
      <c r="F1305" s="1"/>
    </row>
    <row r="1306" spans="1:6" s="9" customFormat="1" x14ac:dyDescent="0.2">
      <c r="A1306"/>
      <c r="B1306"/>
      <c r="C1306"/>
      <c r="D1306"/>
      <c r="E1306"/>
      <c r="F1306" s="1"/>
    </row>
    <row r="1307" spans="1:6" s="9" customFormat="1" x14ac:dyDescent="0.2">
      <c r="A1307"/>
      <c r="B1307"/>
      <c r="C1307"/>
      <c r="D1307"/>
      <c r="E1307"/>
      <c r="F1307" s="1"/>
    </row>
    <row r="1308" spans="1:6" s="9" customFormat="1" x14ac:dyDescent="0.2">
      <c r="A1308"/>
      <c r="B1308"/>
      <c r="C1308"/>
      <c r="D1308"/>
      <c r="E1308"/>
      <c r="F1308" s="1"/>
    </row>
    <row r="1309" spans="1:6" s="9" customFormat="1" x14ac:dyDescent="0.2">
      <c r="A1309"/>
      <c r="B1309"/>
      <c r="C1309"/>
      <c r="D1309"/>
      <c r="E1309"/>
      <c r="F1309" s="1"/>
    </row>
    <row r="1310" spans="1:6" s="9" customFormat="1" x14ac:dyDescent="0.2">
      <c r="A1310"/>
      <c r="B1310"/>
      <c r="C1310"/>
      <c r="D1310"/>
      <c r="E1310"/>
      <c r="F1310" s="1"/>
    </row>
    <row r="1311" spans="1:6" s="9" customFormat="1" x14ac:dyDescent="0.2">
      <c r="A1311"/>
      <c r="B1311"/>
      <c r="C1311"/>
      <c r="D1311"/>
      <c r="E1311"/>
      <c r="F1311" s="1"/>
    </row>
    <row r="1312" spans="1:6" s="9" customFormat="1" x14ac:dyDescent="0.2">
      <c r="A1312"/>
      <c r="B1312"/>
      <c r="C1312"/>
      <c r="D1312"/>
      <c r="E1312"/>
      <c r="F1312" s="1"/>
    </row>
    <row r="1313" spans="1:6" s="9" customFormat="1" x14ac:dyDescent="0.2">
      <c r="A1313"/>
      <c r="B1313"/>
      <c r="C1313"/>
      <c r="D1313"/>
      <c r="E1313"/>
      <c r="F1313" s="1"/>
    </row>
    <row r="1314" spans="1:6" s="9" customFormat="1" x14ac:dyDescent="0.2">
      <c r="A1314"/>
      <c r="B1314"/>
      <c r="C1314"/>
      <c r="D1314"/>
      <c r="E1314"/>
      <c r="F1314" s="1"/>
    </row>
    <row r="1315" spans="1:6" s="9" customFormat="1" x14ac:dyDescent="0.2">
      <c r="A1315"/>
      <c r="B1315"/>
      <c r="C1315"/>
      <c r="D1315"/>
      <c r="E1315"/>
      <c r="F1315" s="1"/>
    </row>
    <row r="1316" spans="1:6" s="9" customFormat="1" x14ac:dyDescent="0.2">
      <c r="A1316"/>
      <c r="B1316"/>
      <c r="C1316"/>
      <c r="D1316"/>
      <c r="E1316"/>
      <c r="F1316" s="1"/>
    </row>
    <row r="1317" spans="1:6" s="9" customFormat="1" x14ac:dyDescent="0.2">
      <c r="A1317"/>
      <c r="B1317"/>
      <c r="C1317"/>
      <c r="D1317"/>
      <c r="E1317"/>
      <c r="F1317" s="1"/>
    </row>
    <row r="1318" spans="1:6" s="9" customFormat="1" x14ac:dyDescent="0.2">
      <c r="A1318"/>
      <c r="B1318"/>
      <c r="C1318"/>
      <c r="D1318"/>
      <c r="E1318"/>
      <c r="F1318" s="1"/>
    </row>
    <row r="1319" spans="1:6" s="9" customFormat="1" x14ac:dyDescent="0.2">
      <c r="A1319"/>
      <c r="B1319"/>
      <c r="C1319"/>
      <c r="D1319"/>
      <c r="E1319"/>
      <c r="F1319" s="1"/>
    </row>
    <row r="1320" spans="1:6" s="9" customFormat="1" x14ac:dyDescent="0.2">
      <c r="A1320"/>
      <c r="B1320"/>
      <c r="C1320"/>
      <c r="D1320"/>
      <c r="E1320"/>
      <c r="F1320" s="1"/>
    </row>
    <row r="1321" spans="1:6" s="9" customFormat="1" x14ac:dyDescent="0.2">
      <c r="A1321"/>
      <c r="B1321"/>
      <c r="C1321"/>
      <c r="D1321"/>
      <c r="E1321"/>
      <c r="F1321" s="1"/>
    </row>
    <row r="1322" spans="1:6" s="9" customFormat="1" x14ac:dyDescent="0.2">
      <c r="A1322"/>
      <c r="B1322"/>
      <c r="C1322"/>
      <c r="D1322"/>
      <c r="E1322"/>
      <c r="F1322" s="1"/>
    </row>
    <row r="1323" spans="1:6" s="9" customFormat="1" x14ac:dyDescent="0.2">
      <c r="A1323"/>
      <c r="B1323"/>
      <c r="C1323"/>
      <c r="D1323"/>
      <c r="E1323"/>
      <c r="F1323" s="1"/>
    </row>
    <row r="1324" spans="1:6" s="9" customFormat="1" x14ac:dyDescent="0.2">
      <c r="A1324"/>
      <c r="B1324"/>
      <c r="C1324"/>
      <c r="D1324"/>
      <c r="E1324"/>
      <c r="F1324" s="1"/>
    </row>
    <row r="1325" spans="1:6" s="9" customFormat="1" x14ac:dyDescent="0.2">
      <c r="A1325"/>
      <c r="B1325"/>
      <c r="C1325"/>
      <c r="D1325"/>
      <c r="E1325"/>
      <c r="F1325" s="1"/>
    </row>
    <row r="1326" spans="1:6" s="9" customFormat="1" x14ac:dyDescent="0.2">
      <c r="A1326"/>
      <c r="B1326"/>
      <c r="C1326"/>
      <c r="D1326"/>
      <c r="E1326"/>
      <c r="F1326" s="1"/>
    </row>
    <row r="1327" spans="1:6" s="9" customFormat="1" x14ac:dyDescent="0.2">
      <c r="A1327"/>
      <c r="B1327"/>
      <c r="C1327"/>
      <c r="D1327"/>
      <c r="E1327"/>
      <c r="F1327" s="1"/>
    </row>
    <row r="1328" spans="1:6" s="9" customFormat="1" x14ac:dyDescent="0.2">
      <c r="A1328"/>
      <c r="B1328"/>
      <c r="C1328"/>
      <c r="D1328"/>
      <c r="E1328"/>
      <c r="F1328" s="1"/>
    </row>
    <row r="1329" spans="1:6" s="9" customFormat="1" x14ac:dyDescent="0.2">
      <c r="A1329"/>
      <c r="B1329"/>
      <c r="C1329"/>
      <c r="D1329"/>
      <c r="E1329"/>
      <c r="F1329" s="1"/>
    </row>
    <row r="1330" spans="1:6" s="9" customFormat="1" x14ac:dyDescent="0.2">
      <c r="A1330"/>
      <c r="B1330"/>
      <c r="C1330"/>
      <c r="D1330"/>
      <c r="E1330"/>
      <c r="F1330" s="1"/>
    </row>
    <row r="1331" spans="1:6" s="9" customFormat="1" x14ac:dyDescent="0.2">
      <c r="A1331"/>
      <c r="B1331"/>
      <c r="C1331"/>
      <c r="D1331"/>
      <c r="E1331"/>
      <c r="F1331" s="1"/>
    </row>
    <row r="1332" spans="1:6" s="9" customFormat="1" x14ac:dyDescent="0.2">
      <c r="A1332"/>
      <c r="B1332"/>
      <c r="C1332"/>
      <c r="D1332"/>
      <c r="E1332"/>
      <c r="F1332" s="1"/>
    </row>
    <row r="1333" spans="1:6" s="9" customFormat="1" x14ac:dyDescent="0.2">
      <c r="A1333"/>
      <c r="B1333"/>
      <c r="C1333"/>
      <c r="D1333"/>
      <c r="E1333"/>
      <c r="F1333" s="1"/>
    </row>
    <row r="1334" spans="1:6" s="9" customFormat="1" x14ac:dyDescent="0.2">
      <c r="A1334"/>
      <c r="B1334"/>
      <c r="C1334"/>
      <c r="D1334"/>
      <c r="E1334"/>
      <c r="F1334" s="1"/>
    </row>
    <row r="1335" spans="1:6" s="9" customFormat="1" x14ac:dyDescent="0.2">
      <c r="A1335"/>
      <c r="B1335"/>
      <c r="C1335"/>
      <c r="D1335"/>
      <c r="E1335"/>
      <c r="F1335" s="1"/>
    </row>
    <row r="1336" spans="1:6" s="9" customFormat="1" x14ac:dyDescent="0.2">
      <c r="A1336"/>
      <c r="B1336"/>
      <c r="C1336"/>
      <c r="D1336"/>
      <c r="E1336"/>
      <c r="F1336" s="1"/>
    </row>
    <row r="1337" spans="1:6" s="9" customFormat="1" x14ac:dyDescent="0.2">
      <c r="A1337"/>
      <c r="B1337"/>
      <c r="C1337"/>
      <c r="D1337"/>
      <c r="E1337"/>
      <c r="F1337" s="1"/>
    </row>
    <row r="1338" spans="1:6" s="9" customFormat="1" x14ac:dyDescent="0.2">
      <c r="A1338"/>
      <c r="B1338"/>
      <c r="C1338"/>
      <c r="D1338"/>
      <c r="E1338"/>
      <c r="F1338" s="1"/>
    </row>
    <row r="1339" spans="1:6" s="9" customFormat="1" x14ac:dyDescent="0.2">
      <c r="A1339"/>
      <c r="B1339"/>
      <c r="C1339"/>
      <c r="D1339"/>
      <c r="E1339"/>
      <c r="F1339" s="1"/>
    </row>
    <row r="1340" spans="1:6" s="9" customFormat="1" x14ac:dyDescent="0.2">
      <c r="A1340"/>
      <c r="B1340"/>
      <c r="C1340"/>
      <c r="D1340"/>
      <c r="E1340"/>
      <c r="F1340" s="1"/>
    </row>
    <row r="1341" spans="1:6" s="9" customFormat="1" x14ac:dyDescent="0.2">
      <c r="A1341"/>
      <c r="B1341"/>
      <c r="C1341"/>
      <c r="D1341"/>
      <c r="E1341"/>
      <c r="F1341" s="1"/>
    </row>
    <row r="1342" spans="1:6" s="9" customFormat="1" x14ac:dyDescent="0.2">
      <c r="A1342"/>
      <c r="B1342"/>
      <c r="C1342"/>
      <c r="D1342"/>
      <c r="E1342"/>
      <c r="F1342" s="1"/>
    </row>
    <row r="1343" spans="1:6" s="9" customFormat="1" x14ac:dyDescent="0.2">
      <c r="A1343"/>
      <c r="B1343"/>
      <c r="C1343"/>
      <c r="D1343"/>
      <c r="E1343"/>
      <c r="F1343" s="1"/>
    </row>
    <row r="1344" spans="1:6" s="9" customFormat="1" x14ac:dyDescent="0.2">
      <c r="A1344"/>
      <c r="B1344"/>
      <c r="C1344"/>
      <c r="D1344"/>
      <c r="E1344"/>
      <c r="F1344" s="1"/>
    </row>
    <row r="1345" spans="1:6" s="9" customFormat="1" x14ac:dyDescent="0.2">
      <c r="A1345"/>
      <c r="B1345"/>
      <c r="C1345"/>
      <c r="D1345"/>
      <c r="E1345"/>
      <c r="F1345" s="1"/>
    </row>
    <row r="1346" spans="1:6" s="9" customFormat="1" x14ac:dyDescent="0.2">
      <c r="A1346"/>
      <c r="B1346"/>
      <c r="C1346"/>
      <c r="D1346"/>
      <c r="E1346"/>
      <c r="F1346" s="1"/>
    </row>
    <row r="1347" spans="1:6" s="9" customFormat="1" x14ac:dyDescent="0.2">
      <c r="A1347"/>
      <c r="B1347"/>
      <c r="C1347"/>
      <c r="D1347"/>
      <c r="E1347"/>
      <c r="F1347" s="1"/>
    </row>
    <row r="1348" spans="1:6" s="9" customFormat="1" x14ac:dyDescent="0.2">
      <c r="A1348"/>
      <c r="B1348"/>
      <c r="C1348"/>
      <c r="D1348"/>
      <c r="E1348"/>
      <c r="F1348" s="1"/>
    </row>
    <row r="1349" spans="1:6" s="9" customFormat="1" x14ac:dyDescent="0.2">
      <c r="A1349"/>
      <c r="B1349"/>
      <c r="C1349"/>
      <c r="D1349"/>
      <c r="E1349"/>
      <c r="F1349" s="1"/>
    </row>
    <row r="1350" spans="1:6" s="9" customFormat="1" x14ac:dyDescent="0.2">
      <c r="A1350"/>
      <c r="B1350"/>
      <c r="C1350"/>
      <c r="D1350"/>
      <c r="E1350"/>
      <c r="F1350" s="1"/>
    </row>
    <row r="1351" spans="1:6" s="9" customFormat="1" x14ac:dyDescent="0.2">
      <c r="A1351"/>
      <c r="B1351"/>
      <c r="C1351"/>
      <c r="D1351"/>
      <c r="E1351"/>
      <c r="F1351" s="1"/>
    </row>
    <row r="1352" spans="1:6" s="9" customFormat="1" x14ac:dyDescent="0.2">
      <c r="A1352"/>
      <c r="B1352"/>
      <c r="C1352"/>
      <c r="D1352"/>
      <c r="E1352"/>
      <c r="F1352" s="1"/>
    </row>
    <row r="1353" spans="1:6" s="9" customFormat="1" x14ac:dyDescent="0.2">
      <c r="A1353"/>
      <c r="B1353"/>
      <c r="C1353"/>
      <c r="D1353"/>
      <c r="E1353"/>
      <c r="F1353" s="1"/>
    </row>
    <row r="1354" spans="1:6" s="9" customFormat="1" x14ac:dyDescent="0.2">
      <c r="A1354"/>
      <c r="B1354"/>
      <c r="C1354"/>
      <c r="D1354"/>
      <c r="E1354"/>
      <c r="F1354" s="1"/>
    </row>
    <row r="1355" spans="1:6" s="9" customFormat="1" x14ac:dyDescent="0.2">
      <c r="A1355"/>
      <c r="B1355"/>
      <c r="C1355"/>
      <c r="D1355"/>
      <c r="E1355"/>
      <c r="F1355" s="1"/>
    </row>
    <row r="1356" spans="1:6" s="9" customFormat="1" x14ac:dyDescent="0.2">
      <c r="A1356"/>
      <c r="B1356"/>
      <c r="C1356"/>
      <c r="D1356"/>
      <c r="E1356"/>
      <c r="F1356" s="1"/>
    </row>
    <row r="1357" spans="1:6" s="9" customFormat="1" x14ac:dyDescent="0.2">
      <c r="A1357"/>
      <c r="B1357"/>
      <c r="C1357"/>
      <c r="D1357"/>
      <c r="E1357"/>
      <c r="F1357" s="1"/>
    </row>
    <row r="1358" spans="1:6" s="9" customFormat="1" x14ac:dyDescent="0.2">
      <c r="A1358"/>
      <c r="B1358"/>
      <c r="C1358"/>
      <c r="D1358"/>
      <c r="E1358"/>
      <c r="F1358" s="1"/>
    </row>
    <row r="1359" spans="1:6" s="9" customFormat="1" x14ac:dyDescent="0.2">
      <c r="A1359"/>
      <c r="B1359"/>
      <c r="C1359"/>
      <c r="D1359"/>
      <c r="E1359"/>
      <c r="F1359" s="1"/>
    </row>
    <row r="1360" spans="1:6" s="9" customFormat="1" x14ac:dyDescent="0.2">
      <c r="A1360"/>
      <c r="B1360"/>
      <c r="C1360"/>
      <c r="D1360"/>
      <c r="E1360"/>
      <c r="F1360" s="1"/>
    </row>
    <row r="1361" spans="1:6" s="9" customFormat="1" x14ac:dyDescent="0.2">
      <c r="A1361"/>
      <c r="B1361"/>
      <c r="C1361"/>
      <c r="D1361"/>
      <c r="E1361"/>
      <c r="F1361" s="1"/>
    </row>
    <row r="1362" spans="1:6" s="9" customFormat="1" x14ac:dyDescent="0.2">
      <c r="A1362"/>
      <c r="B1362"/>
      <c r="C1362"/>
      <c r="D1362"/>
      <c r="E1362"/>
      <c r="F1362" s="1"/>
    </row>
    <row r="1363" spans="1:6" s="9" customFormat="1" x14ac:dyDescent="0.2">
      <c r="A1363"/>
      <c r="B1363"/>
      <c r="C1363"/>
      <c r="D1363"/>
      <c r="E1363"/>
      <c r="F1363" s="1"/>
    </row>
    <row r="1364" spans="1:6" s="9" customFormat="1" x14ac:dyDescent="0.2">
      <c r="A1364"/>
      <c r="B1364"/>
      <c r="C1364"/>
      <c r="D1364"/>
      <c r="E1364"/>
      <c r="F1364" s="1"/>
    </row>
    <row r="1365" spans="1:6" s="9" customFormat="1" x14ac:dyDescent="0.2">
      <c r="A1365"/>
      <c r="B1365"/>
      <c r="C1365"/>
      <c r="D1365"/>
      <c r="E1365"/>
      <c r="F1365" s="1"/>
    </row>
    <row r="1366" spans="1:6" s="9" customFormat="1" x14ac:dyDescent="0.2">
      <c r="A1366"/>
      <c r="B1366"/>
      <c r="C1366"/>
      <c r="D1366"/>
      <c r="E1366"/>
      <c r="F1366" s="1"/>
    </row>
    <row r="1367" spans="1:6" s="9" customFormat="1" x14ac:dyDescent="0.2">
      <c r="A1367"/>
      <c r="B1367"/>
      <c r="C1367"/>
      <c r="D1367"/>
      <c r="E1367"/>
      <c r="F1367" s="1"/>
    </row>
    <row r="1368" spans="1:6" s="9" customFormat="1" x14ac:dyDescent="0.2">
      <c r="A1368"/>
      <c r="B1368"/>
      <c r="C1368"/>
      <c r="D1368"/>
      <c r="E1368"/>
      <c r="F1368" s="1"/>
    </row>
    <row r="1369" spans="1:6" s="9" customFormat="1" x14ac:dyDescent="0.2">
      <c r="A1369"/>
      <c r="B1369"/>
      <c r="C1369"/>
      <c r="D1369"/>
      <c r="E1369"/>
      <c r="F1369" s="1"/>
    </row>
    <row r="1370" spans="1:6" s="9" customFormat="1" x14ac:dyDescent="0.2">
      <c r="A1370"/>
      <c r="B1370"/>
      <c r="C1370"/>
      <c r="D1370"/>
      <c r="E1370"/>
      <c r="F1370" s="1"/>
    </row>
    <row r="1371" spans="1:6" s="9" customFormat="1" x14ac:dyDescent="0.2">
      <c r="A1371"/>
      <c r="B1371"/>
      <c r="C1371"/>
      <c r="D1371"/>
      <c r="E1371"/>
      <c r="F1371" s="1"/>
    </row>
    <row r="1372" spans="1:6" s="9" customFormat="1" x14ac:dyDescent="0.2">
      <c r="A1372"/>
      <c r="B1372"/>
      <c r="C1372"/>
      <c r="D1372"/>
      <c r="E1372"/>
      <c r="F1372" s="1"/>
    </row>
    <row r="1373" spans="1:6" s="9" customFormat="1" x14ac:dyDescent="0.2">
      <c r="A1373"/>
      <c r="B1373"/>
      <c r="C1373"/>
      <c r="D1373"/>
      <c r="E1373"/>
      <c r="F1373" s="1"/>
    </row>
    <row r="1374" spans="1:6" s="9" customFormat="1" x14ac:dyDescent="0.2">
      <c r="A1374"/>
      <c r="B1374"/>
      <c r="C1374"/>
      <c r="D1374"/>
      <c r="E1374"/>
      <c r="F1374" s="1"/>
    </row>
    <row r="1375" spans="1:6" s="9" customFormat="1" x14ac:dyDescent="0.2">
      <c r="A1375"/>
      <c r="B1375"/>
      <c r="C1375"/>
      <c r="D1375"/>
      <c r="E1375"/>
      <c r="F1375" s="1"/>
    </row>
    <row r="1376" spans="1:6" s="9" customFormat="1" x14ac:dyDescent="0.2">
      <c r="A1376"/>
      <c r="B1376"/>
      <c r="C1376"/>
      <c r="D1376"/>
      <c r="E1376"/>
      <c r="F1376" s="1"/>
    </row>
    <row r="1377" spans="1:6" s="9" customFormat="1" x14ac:dyDescent="0.2">
      <c r="A1377"/>
      <c r="B1377"/>
      <c r="C1377"/>
      <c r="D1377"/>
      <c r="E1377"/>
      <c r="F1377" s="1"/>
    </row>
    <row r="1378" spans="1:6" s="9" customFormat="1" x14ac:dyDescent="0.2">
      <c r="A1378"/>
      <c r="B1378"/>
      <c r="C1378"/>
      <c r="D1378"/>
      <c r="E1378"/>
      <c r="F1378" s="1"/>
    </row>
    <row r="1379" spans="1:6" s="9" customFormat="1" x14ac:dyDescent="0.2">
      <c r="A1379"/>
      <c r="B1379"/>
      <c r="C1379"/>
      <c r="D1379"/>
      <c r="E1379"/>
      <c r="F1379" s="1"/>
    </row>
    <row r="1380" spans="1:6" s="9" customFormat="1" x14ac:dyDescent="0.2">
      <c r="A1380"/>
      <c r="B1380"/>
      <c r="C1380"/>
      <c r="D1380"/>
      <c r="E1380"/>
      <c r="F1380" s="1"/>
    </row>
    <row r="1381" spans="1:6" s="9" customFormat="1" x14ac:dyDescent="0.2">
      <c r="A1381"/>
      <c r="B1381"/>
      <c r="C1381"/>
      <c r="D1381"/>
      <c r="E1381"/>
      <c r="F1381" s="1"/>
    </row>
    <row r="1382" spans="1:6" s="9" customFormat="1" x14ac:dyDescent="0.2">
      <c r="A1382"/>
      <c r="B1382"/>
      <c r="C1382"/>
      <c r="D1382"/>
      <c r="E1382"/>
      <c r="F1382" s="1"/>
    </row>
    <row r="1383" spans="1:6" s="9" customFormat="1" x14ac:dyDescent="0.2">
      <c r="A1383"/>
      <c r="B1383"/>
      <c r="C1383"/>
      <c r="D1383"/>
      <c r="E1383"/>
      <c r="F1383" s="1"/>
    </row>
    <row r="1384" spans="1:6" s="9" customFormat="1" x14ac:dyDescent="0.2">
      <c r="A1384"/>
      <c r="B1384"/>
      <c r="C1384"/>
      <c r="D1384"/>
      <c r="E1384"/>
      <c r="F1384" s="1"/>
    </row>
    <row r="1385" spans="1:6" s="9" customFormat="1" x14ac:dyDescent="0.2">
      <c r="A1385"/>
      <c r="B1385"/>
      <c r="C1385"/>
      <c r="D1385"/>
      <c r="E1385"/>
      <c r="F1385" s="1"/>
    </row>
    <row r="1386" spans="1:6" s="9" customFormat="1" x14ac:dyDescent="0.2">
      <c r="A1386"/>
      <c r="B1386"/>
      <c r="C1386"/>
      <c r="D1386"/>
      <c r="E1386"/>
      <c r="F1386" s="1"/>
    </row>
    <row r="1387" spans="1:6" s="9" customFormat="1" x14ac:dyDescent="0.2">
      <c r="A1387"/>
      <c r="B1387"/>
      <c r="C1387"/>
      <c r="D1387"/>
      <c r="E1387"/>
      <c r="F1387" s="1"/>
    </row>
    <row r="1388" spans="1:6" s="9" customFormat="1" x14ac:dyDescent="0.2">
      <c r="A1388"/>
      <c r="B1388"/>
      <c r="C1388"/>
      <c r="D1388"/>
      <c r="E1388"/>
      <c r="F1388" s="1"/>
    </row>
    <row r="1389" spans="1:6" s="9" customFormat="1" x14ac:dyDescent="0.2">
      <c r="A1389"/>
      <c r="B1389"/>
      <c r="C1389"/>
      <c r="D1389"/>
      <c r="E1389"/>
      <c r="F1389" s="1"/>
    </row>
    <row r="1390" spans="1:6" s="9" customFormat="1" x14ac:dyDescent="0.2">
      <c r="A1390"/>
      <c r="B1390"/>
      <c r="C1390"/>
      <c r="D1390"/>
      <c r="E1390"/>
      <c r="F1390" s="1"/>
    </row>
    <row r="1391" spans="1:6" s="9" customFormat="1" x14ac:dyDescent="0.2">
      <c r="A1391"/>
      <c r="B1391"/>
      <c r="C1391"/>
      <c r="D1391"/>
      <c r="E1391"/>
      <c r="F1391" s="1"/>
    </row>
    <row r="1392" spans="1:6" s="9" customFormat="1" x14ac:dyDescent="0.2">
      <c r="A1392"/>
      <c r="B1392"/>
      <c r="C1392"/>
      <c r="D1392"/>
      <c r="E1392"/>
      <c r="F1392" s="1"/>
    </row>
    <row r="1393" spans="1:6" s="9" customFormat="1" x14ac:dyDescent="0.2">
      <c r="A1393"/>
      <c r="B1393"/>
      <c r="C1393"/>
      <c r="D1393"/>
      <c r="E1393"/>
      <c r="F1393" s="1"/>
    </row>
    <row r="1394" spans="1:6" s="9" customFormat="1" x14ac:dyDescent="0.2">
      <c r="A1394"/>
      <c r="B1394"/>
      <c r="C1394"/>
      <c r="D1394"/>
      <c r="E1394"/>
      <c r="F1394" s="1"/>
    </row>
    <row r="1395" spans="1:6" s="9" customFormat="1" x14ac:dyDescent="0.2">
      <c r="A1395"/>
      <c r="B1395"/>
      <c r="C1395"/>
      <c r="D1395"/>
      <c r="E1395"/>
      <c r="F1395" s="1"/>
    </row>
    <row r="1396" spans="1:6" s="9" customFormat="1" x14ac:dyDescent="0.2">
      <c r="A1396"/>
      <c r="B1396"/>
      <c r="C1396"/>
      <c r="D1396"/>
      <c r="E1396"/>
      <c r="F1396" s="1"/>
    </row>
    <row r="1397" spans="1:6" s="9" customFormat="1" x14ac:dyDescent="0.2">
      <c r="A1397"/>
      <c r="B1397"/>
      <c r="C1397"/>
      <c r="D1397"/>
      <c r="E1397"/>
      <c r="F1397" s="1"/>
    </row>
    <row r="1398" spans="1:6" s="9" customFormat="1" x14ac:dyDescent="0.2">
      <c r="A1398"/>
      <c r="B1398"/>
      <c r="C1398"/>
      <c r="D1398"/>
      <c r="E1398"/>
      <c r="F1398" s="1"/>
    </row>
    <row r="1399" spans="1:6" s="9" customFormat="1" x14ac:dyDescent="0.2">
      <c r="A1399"/>
      <c r="B1399"/>
      <c r="C1399"/>
      <c r="D1399"/>
      <c r="E1399"/>
      <c r="F1399" s="1"/>
    </row>
    <row r="1400" spans="1:6" s="9" customFormat="1" x14ac:dyDescent="0.2">
      <c r="A1400"/>
      <c r="B1400"/>
      <c r="C1400"/>
      <c r="D1400"/>
      <c r="E1400"/>
      <c r="F1400" s="1"/>
    </row>
    <row r="1401" spans="1:6" s="9" customFormat="1" x14ac:dyDescent="0.2">
      <c r="A1401"/>
      <c r="B1401"/>
      <c r="C1401"/>
      <c r="D1401"/>
      <c r="E1401"/>
      <c r="F1401" s="1"/>
    </row>
    <row r="1402" spans="1:6" s="9" customFormat="1" x14ac:dyDescent="0.2">
      <c r="A1402"/>
      <c r="B1402"/>
      <c r="C1402"/>
      <c r="D1402"/>
      <c r="E1402"/>
      <c r="F1402" s="1"/>
    </row>
    <row r="1403" spans="1:6" s="9" customFormat="1" x14ac:dyDescent="0.2">
      <c r="A1403"/>
      <c r="B1403"/>
      <c r="C1403"/>
      <c r="D1403"/>
      <c r="E1403"/>
      <c r="F1403" s="1"/>
    </row>
    <row r="1404" spans="1:6" s="9" customFormat="1" x14ac:dyDescent="0.2">
      <c r="A1404"/>
      <c r="B1404"/>
      <c r="C1404"/>
      <c r="D1404"/>
      <c r="E1404"/>
      <c r="F1404" s="1"/>
    </row>
    <row r="1405" spans="1:6" s="9" customFormat="1" x14ac:dyDescent="0.2">
      <c r="A1405"/>
      <c r="B1405"/>
      <c r="C1405"/>
      <c r="D1405"/>
      <c r="E1405"/>
      <c r="F1405" s="1"/>
    </row>
    <row r="1406" spans="1:6" s="9" customFormat="1" x14ac:dyDescent="0.2">
      <c r="A1406"/>
      <c r="B1406"/>
      <c r="C1406"/>
      <c r="D1406"/>
      <c r="E1406"/>
      <c r="F1406" s="1"/>
    </row>
    <row r="1407" spans="1:6" s="9" customFormat="1" x14ac:dyDescent="0.2">
      <c r="A1407"/>
      <c r="B1407"/>
      <c r="C1407"/>
      <c r="D1407"/>
      <c r="E1407"/>
      <c r="F1407" s="1"/>
    </row>
    <row r="1408" spans="1:6" s="9" customFormat="1" x14ac:dyDescent="0.2">
      <c r="A1408"/>
      <c r="B1408"/>
      <c r="C1408"/>
      <c r="D1408"/>
      <c r="E1408"/>
      <c r="F1408" s="1"/>
    </row>
    <row r="1409" spans="1:6" s="9" customFormat="1" x14ac:dyDescent="0.2">
      <c r="A1409"/>
      <c r="B1409"/>
      <c r="C1409"/>
      <c r="D1409"/>
      <c r="E1409"/>
      <c r="F1409" s="1"/>
    </row>
    <row r="1410" spans="1:6" s="9" customFormat="1" x14ac:dyDescent="0.2">
      <c r="A1410"/>
      <c r="B1410"/>
      <c r="C1410"/>
      <c r="D1410"/>
      <c r="E1410"/>
      <c r="F1410" s="1"/>
    </row>
    <row r="1411" spans="1:6" s="9" customFormat="1" x14ac:dyDescent="0.2">
      <c r="A1411"/>
      <c r="B1411"/>
      <c r="C1411"/>
      <c r="D1411"/>
      <c r="E1411"/>
      <c r="F1411" s="1"/>
    </row>
    <row r="1412" spans="1:6" s="9" customFormat="1" x14ac:dyDescent="0.2">
      <c r="A1412"/>
      <c r="B1412"/>
      <c r="C1412"/>
      <c r="D1412"/>
      <c r="E1412"/>
      <c r="F1412" s="1"/>
    </row>
    <row r="1413" spans="1:6" s="9" customFormat="1" x14ac:dyDescent="0.2">
      <c r="A1413"/>
      <c r="B1413"/>
      <c r="C1413"/>
      <c r="D1413"/>
      <c r="E1413"/>
      <c r="F1413" s="1"/>
    </row>
    <row r="1414" spans="1:6" s="9" customFormat="1" x14ac:dyDescent="0.2">
      <c r="A1414"/>
      <c r="B1414"/>
      <c r="C1414"/>
      <c r="D1414"/>
      <c r="E1414"/>
      <c r="F1414" s="1"/>
    </row>
    <row r="1415" spans="1:6" s="9" customFormat="1" x14ac:dyDescent="0.2">
      <c r="A1415"/>
      <c r="B1415"/>
      <c r="C1415"/>
      <c r="D1415"/>
      <c r="E1415"/>
      <c r="F1415" s="1"/>
    </row>
    <row r="1416" spans="1:6" s="9" customFormat="1" x14ac:dyDescent="0.2">
      <c r="A1416"/>
      <c r="B1416"/>
      <c r="C1416"/>
      <c r="D1416"/>
      <c r="E1416"/>
      <c r="F1416" s="1"/>
    </row>
    <row r="1417" spans="1:6" s="9" customFormat="1" x14ac:dyDescent="0.2">
      <c r="A1417"/>
      <c r="B1417"/>
      <c r="C1417"/>
      <c r="D1417"/>
      <c r="E1417"/>
      <c r="F1417" s="1"/>
    </row>
    <row r="1418" spans="1:6" s="9" customFormat="1" x14ac:dyDescent="0.2">
      <c r="A1418"/>
      <c r="B1418"/>
      <c r="C1418"/>
      <c r="D1418"/>
      <c r="E1418"/>
      <c r="F1418" s="1"/>
    </row>
    <row r="1419" spans="1:6" s="9" customFormat="1" x14ac:dyDescent="0.2">
      <c r="A1419"/>
      <c r="B1419"/>
      <c r="C1419"/>
      <c r="D1419"/>
      <c r="E1419"/>
      <c r="F1419" s="1"/>
    </row>
    <row r="1420" spans="1:6" s="9" customFormat="1" x14ac:dyDescent="0.2">
      <c r="A1420"/>
      <c r="B1420"/>
      <c r="C1420"/>
      <c r="D1420"/>
      <c r="E1420"/>
      <c r="F1420" s="1"/>
    </row>
    <row r="1421" spans="1:6" s="9" customFormat="1" x14ac:dyDescent="0.2">
      <c r="A1421"/>
      <c r="B1421"/>
      <c r="C1421"/>
      <c r="D1421"/>
      <c r="E1421"/>
      <c r="F1421" s="1"/>
    </row>
    <row r="1422" spans="1:6" s="9" customFormat="1" x14ac:dyDescent="0.2">
      <c r="A1422"/>
      <c r="B1422"/>
      <c r="C1422"/>
      <c r="D1422"/>
      <c r="E1422"/>
      <c r="F1422" s="1"/>
    </row>
    <row r="1423" spans="1:6" s="9" customFormat="1" x14ac:dyDescent="0.2">
      <c r="A1423"/>
      <c r="B1423"/>
      <c r="C1423"/>
      <c r="D1423"/>
      <c r="E1423"/>
      <c r="F1423" s="1"/>
    </row>
    <row r="1424" spans="1:6" s="9" customFormat="1" x14ac:dyDescent="0.2">
      <c r="A1424"/>
      <c r="B1424"/>
      <c r="C1424"/>
      <c r="D1424"/>
      <c r="E1424"/>
      <c r="F1424" s="1"/>
    </row>
    <row r="1425" spans="1:6" s="9" customFormat="1" x14ac:dyDescent="0.2">
      <c r="A1425"/>
      <c r="B1425"/>
      <c r="C1425"/>
      <c r="D1425"/>
      <c r="E1425"/>
      <c r="F1425" s="1"/>
    </row>
    <row r="1426" spans="1:6" s="9" customFormat="1" x14ac:dyDescent="0.2">
      <c r="A1426"/>
      <c r="B1426"/>
      <c r="C1426"/>
      <c r="D1426"/>
      <c r="E1426"/>
      <c r="F1426" s="1"/>
    </row>
    <row r="1427" spans="1:6" s="9" customFormat="1" x14ac:dyDescent="0.2">
      <c r="A1427"/>
      <c r="B1427"/>
      <c r="C1427"/>
      <c r="D1427"/>
      <c r="E1427"/>
      <c r="F1427" s="1"/>
    </row>
    <row r="1428" spans="1:6" s="9" customFormat="1" x14ac:dyDescent="0.2">
      <c r="A1428"/>
      <c r="B1428"/>
      <c r="C1428"/>
      <c r="D1428"/>
      <c r="E1428"/>
      <c r="F1428" s="1"/>
    </row>
    <row r="1429" spans="1:6" s="9" customFormat="1" x14ac:dyDescent="0.2">
      <c r="A1429"/>
      <c r="B1429"/>
      <c r="C1429"/>
      <c r="D1429"/>
      <c r="E1429"/>
      <c r="F1429" s="1"/>
    </row>
    <row r="1430" spans="1:6" s="9" customFormat="1" x14ac:dyDescent="0.2">
      <c r="A1430"/>
      <c r="B1430"/>
      <c r="C1430"/>
      <c r="D1430"/>
      <c r="E1430"/>
      <c r="F1430" s="1"/>
    </row>
    <row r="1431" spans="1:6" s="9" customFormat="1" x14ac:dyDescent="0.2">
      <c r="A1431"/>
      <c r="B1431"/>
      <c r="C1431"/>
      <c r="D1431"/>
      <c r="E1431"/>
      <c r="F1431" s="1"/>
    </row>
    <row r="1432" spans="1:6" s="9" customFormat="1" x14ac:dyDescent="0.2">
      <c r="A1432"/>
      <c r="B1432"/>
      <c r="C1432"/>
      <c r="D1432"/>
      <c r="E1432"/>
      <c r="F1432" s="1"/>
    </row>
    <row r="1433" spans="1:6" s="9" customFormat="1" x14ac:dyDescent="0.2">
      <c r="A1433"/>
      <c r="B1433"/>
      <c r="C1433"/>
      <c r="D1433"/>
      <c r="E1433"/>
      <c r="F1433" s="1"/>
    </row>
    <row r="1434" spans="1:6" s="9" customFormat="1" x14ac:dyDescent="0.2">
      <c r="A1434"/>
      <c r="B1434"/>
      <c r="C1434"/>
      <c r="D1434"/>
      <c r="E1434"/>
      <c r="F1434" s="1"/>
    </row>
    <row r="1435" spans="1:6" s="9" customFormat="1" x14ac:dyDescent="0.2">
      <c r="A1435"/>
      <c r="B1435"/>
      <c r="C1435"/>
      <c r="D1435"/>
      <c r="E1435"/>
      <c r="F1435" s="1"/>
    </row>
    <row r="1436" spans="1:6" s="9" customFormat="1" x14ac:dyDescent="0.2">
      <c r="A1436"/>
      <c r="B1436"/>
      <c r="C1436"/>
      <c r="D1436"/>
      <c r="E1436"/>
      <c r="F1436" s="1"/>
    </row>
    <row r="1437" spans="1:6" s="9" customFormat="1" x14ac:dyDescent="0.2">
      <c r="A1437"/>
      <c r="B1437"/>
      <c r="C1437"/>
      <c r="D1437"/>
      <c r="E1437"/>
      <c r="F1437" s="1"/>
    </row>
    <row r="1438" spans="1:6" s="9" customFormat="1" x14ac:dyDescent="0.2">
      <c r="A1438"/>
      <c r="B1438"/>
      <c r="C1438"/>
      <c r="D1438"/>
      <c r="E1438"/>
      <c r="F1438" s="1"/>
    </row>
    <row r="1439" spans="1:6" s="9" customFormat="1" x14ac:dyDescent="0.2">
      <c r="A1439"/>
      <c r="B1439"/>
      <c r="C1439"/>
      <c r="D1439"/>
      <c r="E1439"/>
      <c r="F1439" s="1"/>
    </row>
    <row r="1440" spans="1:6" s="9" customFormat="1" x14ac:dyDescent="0.2">
      <c r="A1440"/>
      <c r="B1440"/>
      <c r="C1440"/>
      <c r="D1440"/>
      <c r="E1440"/>
      <c r="F1440" s="1"/>
    </row>
    <row r="1441" spans="1:6" s="9" customFormat="1" x14ac:dyDescent="0.2">
      <c r="A1441"/>
      <c r="B1441"/>
      <c r="C1441"/>
      <c r="D1441"/>
      <c r="E1441"/>
      <c r="F1441" s="1"/>
    </row>
    <row r="1442" spans="1:6" s="9" customFormat="1" x14ac:dyDescent="0.2">
      <c r="A1442"/>
      <c r="B1442"/>
      <c r="C1442"/>
      <c r="D1442"/>
      <c r="E1442"/>
      <c r="F1442" s="1"/>
    </row>
    <row r="1443" spans="1:6" s="9" customFormat="1" x14ac:dyDescent="0.2">
      <c r="A1443"/>
      <c r="B1443"/>
      <c r="C1443"/>
      <c r="D1443"/>
      <c r="E1443"/>
      <c r="F1443" s="1"/>
    </row>
    <row r="1444" spans="1:6" s="9" customFormat="1" x14ac:dyDescent="0.2">
      <c r="A1444"/>
      <c r="B1444"/>
      <c r="C1444"/>
      <c r="D1444"/>
      <c r="E1444"/>
      <c r="F1444" s="1"/>
    </row>
    <row r="1445" spans="1:6" s="9" customFormat="1" x14ac:dyDescent="0.2">
      <c r="A1445"/>
      <c r="B1445"/>
      <c r="C1445"/>
      <c r="D1445"/>
      <c r="E1445"/>
      <c r="F1445" s="1"/>
    </row>
    <row r="1446" spans="1:6" s="9" customFormat="1" x14ac:dyDescent="0.2">
      <c r="A1446"/>
      <c r="B1446"/>
      <c r="C1446"/>
      <c r="D1446"/>
      <c r="E1446"/>
      <c r="F1446" s="1"/>
    </row>
    <row r="1447" spans="1:6" s="9" customFormat="1" x14ac:dyDescent="0.2">
      <c r="A1447"/>
      <c r="B1447"/>
      <c r="C1447"/>
      <c r="D1447"/>
      <c r="E1447"/>
      <c r="F1447" s="1"/>
    </row>
    <row r="1448" spans="1:6" s="9" customFormat="1" x14ac:dyDescent="0.2">
      <c r="A1448"/>
      <c r="B1448"/>
      <c r="C1448"/>
      <c r="D1448"/>
      <c r="E1448"/>
      <c r="F1448" s="1"/>
    </row>
    <row r="1449" spans="1:6" s="9" customFormat="1" x14ac:dyDescent="0.2">
      <c r="A1449"/>
      <c r="B1449"/>
      <c r="C1449"/>
      <c r="D1449"/>
      <c r="E1449"/>
      <c r="F1449" s="1"/>
    </row>
    <row r="1450" spans="1:6" s="9" customFormat="1" x14ac:dyDescent="0.2">
      <c r="A1450"/>
      <c r="B1450"/>
      <c r="C1450"/>
      <c r="D1450"/>
      <c r="E1450"/>
      <c r="F1450" s="1"/>
    </row>
    <row r="1451" spans="1:6" s="9" customFormat="1" x14ac:dyDescent="0.2">
      <c r="A1451"/>
      <c r="B1451"/>
      <c r="C1451"/>
      <c r="D1451"/>
      <c r="E1451"/>
      <c r="F1451" s="1"/>
    </row>
    <row r="1452" spans="1:6" s="9" customFormat="1" x14ac:dyDescent="0.2">
      <c r="A1452"/>
      <c r="B1452"/>
      <c r="C1452"/>
      <c r="D1452"/>
      <c r="E1452"/>
      <c r="F1452" s="1"/>
    </row>
    <row r="1453" spans="1:6" s="9" customFormat="1" x14ac:dyDescent="0.2">
      <c r="A1453"/>
      <c r="B1453"/>
      <c r="C1453"/>
      <c r="D1453"/>
      <c r="E1453"/>
      <c r="F1453" s="1"/>
    </row>
    <row r="1454" spans="1:6" s="9" customFormat="1" x14ac:dyDescent="0.2">
      <c r="A1454"/>
      <c r="B1454"/>
      <c r="C1454"/>
      <c r="D1454"/>
      <c r="E1454"/>
      <c r="F1454" s="1"/>
    </row>
    <row r="1455" spans="1:6" s="9" customFormat="1" x14ac:dyDescent="0.2">
      <c r="A1455"/>
      <c r="B1455"/>
      <c r="C1455"/>
      <c r="D1455"/>
      <c r="E1455"/>
      <c r="F1455" s="1"/>
    </row>
    <row r="1456" spans="1:6" s="9" customFormat="1" x14ac:dyDescent="0.2">
      <c r="A1456"/>
      <c r="B1456"/>
      <c r="C1456"/>
      <c r="D1456"/>
      <c r="E1456"/>
      <c r="F1456" s="1"/>
    </row>
    <row r="1457" spans="1:6" s="9" customFormat="1" x14ac:dyDescent="0.2">
      <c r="A1457"/>
      <c r="B1457"/>
      <c r="C1457"/>
      <c r="D1457"/>
      <c r="E1457"/>
      <c r="F1457" s="1"/>
    </row>
    <row r="1458" spans="1:6" s="9" customFormat="1" x14ac:dyDescent="0.2">
      <c r="A1458"/>
      <c r="B1458"/>
      <c r="C1458"/>
      <c r="D1458"/>
      <c r="E1458"/>
      <c r="F1458" s="1"/>
    </row>
    <row r="1459" spans="1:6" s="9" customFormat="1" x14ac:dyDescent="0.2">
      <c r="A1459"/>
      <c r="B1459"/>
      <c r="C1459"/>
      <c r="D1459"/>
      <c r="E1459"/>
      <c r="F1459" s="1"/>
    </row>
    <row r="1460" spans="1:6" s="9" customFormat="1" x14ac:dyDescent="0.2">
      <c r="A1460"/>
      <c r="B1460"/>
      <c r="C1460"/>
      <c r="D1460"/>
      <c r="E1460"/>
      <c r="F1460" s="1"/>
    </row>
    <row r="1461" spans="1:6" s="9" customFormat="1" x14ac:dyDescent="0.2">
      <c r="A1461"/>
      <c r="B1461"/>
      <c r="C1461"/>
      <c r="D1461"/>
      <c r="E1461"/>
      <c r="F1461" s="1"/>
    </row>
    <row r="1462" spans="1:6" s="9" customFormat="1" x14ac:dyDescent="0.2">
      <c r="A1462"/>
      <c r="B1462"/>
      <c r="C1462"/>
      <c r="D1462"/>
      <c r="E1462"/>
      <c r="F1462" s="1"/>
    </row>
    <row r="1463" spans="1:6" s="9" customFormat="1" x14ac:dyDescent="0.2">
      <c r="A1463"/>
      <c r="B1463"/>
      <c r="C1463"/>
      <c r="D1463"/>
      <c r="E1463"/>
      <c r="F1463" s="1"/>
    </row>
    <row r="1464" spans="1:6" s="9" customFormat="1" x14ac:dyDescent="0.2">
      <c r="A1464"/>
      <c r="B1464"/>
      <c r="C1464"/>
      <c r="D1464"/>
      <c r="E1464"/>
      <c r="F1464" s="1"/>
    </row>
    <row r="1465" spans="1:6" s="9" customFormat="1" x14ac:dyDescent="0.2">
      <c r="A1465"/>
      <c r="B1465"/>
      <c r="C1465"/>
      <c r="D1465"/>
      <c r="E1465"/>
      <c r="F1465" s="1"/>
    </row>
    <row r="1466" spans="1:6" s="9" customFormat="1" x14ac:dyDescent="0.2">
      <c r="A1466"/>
      <c r="B1466"/>
      <c r="C1466"/>
      <c r="D1466"/>
      <c r="E1466"/>
      <c r="F1466" s="1"/>
    </row>
    <row r="1467" spans="1:6" s="9" customFormat="1" x14ac:dyDescent="0.2">
      <c r="A1467"/>
      <c r="B1467"/>
      <c r="C1467"/>
      <c r="D1467"/>
      <c r="E1467"/>
      <c r="F1467" s="1"/>
    </row>
    <row r="1468" spans="1:6" s="9" customFormat="1" x14ac:dyDescent="0.2">
      <c r="A1468"/>
      <c r="B1468"/>
      <c r="C1468"/>
      <c r="D1468"/>
      <c r="E1468"/>
      <c r="F1468" s="1"/>
    </row>
    <row r="1469" spans="1:6" s="9" customFormat="1" x14ac:dyDescent="0.2">
      <c r="A1469"/>
      <c r="B1469"/>
      <c r="C1469"/>
      <c r="D1469"/>
      <c r="E1469"/>
      <c r="F1469" s="1"/>
    </row>
    <row r="1470" spans="1:6" s="9" customFormat="1" x14ac:dyDescent="0.2">
      <c r="A1470"/>
      <c r="B1470"/>
      <c r="C1470"/>
      <c r="D1470"/>
      <c r="E1470"/>
      <c r="F1470" s="1"/>
    </row>
    <row r="1471" spans="1:6" s="9" customFormat="1" x14ac:dyDescent="0.2">
      <c r="A1471"/>
      <c r="B1471"/>
      <c r="C1471"/>
      <c r="D1471"/>
      <c r="E1471"/>
      <c r="F1471" s="1"/>
    </row>
    <row r="1472" spans="1:6" s="9" customFormat="1" x14ac:dyDescent="0.2">
      <c r="A1472"/>
      <c r="B1472"/>
      <c r="C1472"/>
      <c r="D1472"/>
      <c r="E1472"/>
      <c r="F1472" s="1"/>
    </row>
    <row r="1473" spans="1:6" s="9" customFormat="1" x14ac:dyDescent="0.2">
      <c r="A1473"/>
      <c r="B1473"/>
      <c r="C1473"/>
      <c r="D1473"/>
      <c r="E1473"/>
      <c r="F1473" s="1"/>
    </row>
    <row r="1474" spans="1:6" s="9" customFormat="1" x14ac:dyDescent="0.2">
      <c r="A1474"/>
      <c r="B1474"/>
      <c r="C1474"/>
      <c r="D1474"/>
      <c r="E1474"/>
      <c r="F1474" s="1"/>
    </row>
    <row r="1475" spans="1:6" s="9" customFormat="1" x14ac:dyDescent="0.2">
      <c r="A1475"/>
      <c r="B1475"/>
      <c r="C1475"/>
      <c r="D1475"/>
      <c r="E1475"/>
      <c r="F1475" s="1"/>
    </row>
    <row r="1476" spans="1:6" s="9" customFormat="1" x14ac:dyDescent="0.2">
      <c r="A1476"/>
      <c r="B1476"/>
      <c r="C1476"/>
      <c r="D1476"/>
      <c r="E1476"/>
      <c r="F1476" s="1"/>
    </row>
    <row r="1477" spans="1:6" s="9" customFormat="1" x14ac:dyDescent="0.2">
      <c r="A1477"/>
      <c r="B1477"/>
      <c r="C1477"/>
      <c r="D1477"/>
      <c r="E1477"/>
      <c r="F1477" s="1"/>
    </row>
    <row r="1478" spans="1:6" s="9" customFormat="1" x14ac:dyDescent="0.2">
      <c r="A1478"/>
      <c r="B1478"/>
      <c r="C1478"/>
      <c r="D1478"/>
      <c r="E1478"/>
      <c r="F1478" s="1"/>
    </row>
    <row r="1479" spans="1:6" s="9" customFormat="1" x14ac:dyDescent="0.2">
      <c r="A1479"/>
      <c r="B1479"/>
      <c r="C1479"/>
      <c r="D1479"/>
      <c r="E1479"/>
      <c r="F1479" s="1"/>
    </row>
    <row r="1480" spans="1:6" s="9" customFormat="1" x14ac:dyDescent="0.2">
      <c r="A1480"/>
      <c r="B1480"/>
      <c r="C1480"/>
      <c r="D1480"/>
      <c r="E1480"/>
      <c r="F1480" s="1"/>
    </row>
    <row r="1481" spans="1:6" s="9" customFormat="1" x14ac:dyDescent="0.2">
      <c r="A1481"/>
      <c r="B1481"/>
      <c r="C1481"/>
      <c r="D1481"/>
      <c r="E1481"/>
      <c r="F1481" s="1"/>
    </row>
    <row r="1482" spans="1:6" s="9" customFormat="1" x14ac:dyDescent="0.2">
      <c r="A1482"/>
      <c r="B1482"/>
      <c r="C1482"/>
      <c r="D1482"/>
      <c r="E1482"/>
      <c r="F1482" s="1"/>
    </row>
    <row r="1483" spans="1:6" s="9" customFormat="1" x14ac:dyDescent="0.2">
      <c r="A1483"/>
      <c r="B1483"/>
      <c r="C1483"/>
      <c r="D1483"/>
      <c r="E1483"/>
      <c r="F1483" s="1"/>
    </row>
    <row r="1484" spans="1:6" s="9" customFormat="1" x14ac:dyDescent="0.2">
      <c r="A1484"/>
      <c r="B1484"/>
      <c r="C1484"/>
      <c r="D1484"/>
      <c r="E1484"/>
      <c r="F1484" s="1"/>
    </row>
    <row r="1485" spans="1:6" s="9" customFormat="1" x14ac:dyDescent="0.2">
      <c r="A1485"/>
      <c r="B1485"/>
      <c r="C1485"/>
      <c r="D1485"/>
      <c r="E1485"/>
      <c r="F1485" s="1"/>
    </row>
    <row r="1486" spans="1:6" s="9" customFormat="1" x14ac:dyDescent="0.2">
      <c r="A1486"/>
      <c r="B1486"/>
      <c r="C1486"/>
      <c r="D1486"/>
      <c r="E1486"/>
      <c r="F1486" s="1"/>
    </row>
    <row r="1487" spans="1:6" s="9" customFormat="1" x14ac:dyDescent="0.2">
      <c r="A1487"/>
      <c r="B1487"/>
      <c r="C1487"/>
      <c r="D1487"/>
      <c r="E1487"/>
      <c r="F1487" s="1"/>
    </row>
    <row r="1488" spans="1:6" s="9" customFormat="1" x14ac:dyDescent="0.2">
      <c r="A1488"/>
      <c r="B1488"/>
      <c r="C1488"/>
      <c r="D1488"/>
      <c r="E1488"/>
      <c r="F1488" s="1"/>
    </row>
    <row r="1489" spans="1:6" s="9" customFormat="1" x14ac:dyDescent="0.2">
      <c r="A1489"/>
      <c r="B1489"/>
      <c r="C1489"/>
      <c r="D1489"/>
      <c r="E1489"/>
      <c r="F1489" s="1"/>
    </row>
    <row r="1490" spans="1:6" s="9" customFormat="1" x14ac:dyDescent="0.2">
      <c r="A1490"/>
      <c r="B1490"/>
      <c r="C1490"/>
      <c r="D1490"/>
      <c r="E1490"/>
      <c r="F1490" s="1"/>
    </row>
    <row r="1491" spans="1:6" s="9" customFormat="1" x14ac:dyDescent="0.2">
      <c r="A1491"/>
      <c r="B1491"/>
      <c r="C1491"/>
      <c r="D1491"/>
      <c r="E1491"/>
      <c r="F1491" s="1"/>
    </row>
    <row r="1492" spans="1:6" s="9" customFormat="1" x14ac:dyDescent="0.2">
      <c r="A1492"/>
      <c r="B1492"/>
      <c r="C1492"/>
      <c r="D1492"/>
      <c r="E1492"/>
      <c r="F1492" s="1"/>
    </row>
    <row r="1493" spans="1:6" s="9" customFormat="1" x14ac:dyDescent="0.2">
      <c r="A1493"/>
      <c r="B1493"/>
      <c r="C1493"/>
      <c r="D1493"/>
      <c r="E1493"/>
      <c r="F1493" s="1"/>
    </row>
    <row r="1494" spans="1:6" s="9" customFormat="1" x14ac:dyDescent="0.2">
      <c r="A1494"/>
      <c r="B1494"/>
      <c r="C1494"/>
      <c r="D1494"/>
      <c r="E1494"/>
      <c r="F1494" s="1"/>
    </row>
    <row r="1495" spans="1:6" s="9" customFormat="1" x14ac:dyDescent="0.2">
      <c r="A1495"/>
      <c r="B1495"/>
      <c r="C1495"/>
      <c r="D1495"/>
      <c r="E1495"/>
      <c r="F1495" s="1"/>
    </row>
    <row r="1496" spans="1:6" s="9" customFormat="1" x14ac:dyDescent="0.2">
      <c r="A1496"/>
      <c r="B1496"/>
      <c r="C1496"/>
      <c r="D1496"/>
      <c r="E1496"/>
      <c r="F1496" s="1"/>
    </row>
    <row r="1497" spans="1:6" s="9" customFormat="1" x14ac:dyDescent="0.2">
      <c r="A1497"/>
      <c r="B1497"/>
      <c r="C1497"/>
      <c r="D1497"/>
      <c r="E1497"/>
      <c r="F1497" s="1"/>
    </row>
    <row r="1498" spans="1:6" s="9" customFormat="1" x14ac:dyDescent="0.2">
      <c r="A1498"/>
      <c r="B1498"/>
      <c r="C1498"/>
      <c r="D1498"/>
      <c r="E1498"/>
      <c r="F1498" s="1"/>
    </row>
    <row r="1499" spans="1:6" s="9" customFormat="1" x14ac:dyDescent="0.2">
      <c r="A1499"/>
      <c r="B1499"/>
      <c r="C1499"/>
      <c r="D1499"/>
      <c r="E1499"/>
      <c r="F1499" s="1"/>
    </row>
    <row r="1500" spans="1:6" s="9" customFormat="1" x14ac:dyDescent="0.2">
      <c r="A1500"/>
      <c r="B1500"/>
      <c r="C1500"/>
      <c r="D1500"/>
      <c r="E1500"/>
      <c r="F1500" s="1"/>
    </row>
    <row r="1501" spans="1:6" s="9" customFormat="1" x14ac:dyDescent="0.2">
      <c r="A1501"/>
      <c r="B1501"/>
      <c r="C1501"/>
      <c r="D1501"/>
      <c r="E1501"/>
      <c r="F1501" s="1"/>
    </row>
    <row r="1502" spans="1:6" s="9" customFormat="1" x14ac:dyDescent="0.2">
      <c r="A1502"/>
      <c r="B1502"/>
      <c r="C1502"/>
      <c r="D1502"/>
      <c r="E1502"/>
      <c r="F1502" s="1"/>
    </row>
    <row r="1503" spans="1:6" s="9" customFormat="1" x14ac:dyDescent="0.2">
      <c r="A1503"/>
      <c r="B1503"/>
      <c r="C1503"/>
      <c r="D1503"/>
      <c r="E1503"/>
      <c r="F1503" s="1"/>
    </row>
    <row r="1504" spans="1:6" s="9" customFormat="1" x14ac:dyDescent="0.2">
      <c r="A1504"/>
      <c r="B1504"/>
      <c r="C1504"/>
      <c r="D1504"/>
      <c r="E1504"/>
      <c r="F1504" s="1"/>
    </row>
    <row r="1505" spans="1:6" s="9" customFormat="1" x14ac:dyDescent="0.2">
      <c r="A1505"/>
      <c r="B1505"/>
      <c r="C1505"/>
      <c r="D1505"/>
      <c r="E1505"/>
      <c r="F1505" s="1"/>
    </row>
    <row r="1506" spans="1:6" s="9" customFormat="1" x14ac:dyDescent="0.2">
      <c r="A1506"/>
      <c r="B1506"/>
      <c r="C1506"/>
      <c r="D1506"/>
      <c r="E1506"/>
      <c r="F1506" s="1"/>
    </row>
    <row r="1507" spans="1:6" s="9" customFormat="1" x14ac:dyDescent="0.2">
      <c r="A1507"/>
      <c r="B1507"/>
      <c r="C1507"/>
      <c r="D1507"/>
      <c r="E1507"/>
      <c r="F1507" s="1"/>
    </row>
    <row r="1508" spans="1:6" s="9" customFormat="1" x14ac:dyDescent="0.2">
      <c r="A1508"/>
      <c r="B1508"/>
      <c r="C1508"/>
      <c r="D1508"/>
      <c r="E1508"/>
      <c r="F1508" s="1"/>
    </row>
    <row r="1509" spans="1:6" s="9" customFormat="1" x14ac:dyDescent="0.2">
      <c r="A1509"/>
      <c r="B1509"/>
      <c r="C1509"/>
      <c r="D1509"/>
      <c r="E1509"/>
      <c r="F1509" s="1"/>
    </row>
    <row r="1510" spans="1:6" s="9" customFormat="1" x14ac:dyDescent="0.2">
      <c r="A1510"/>
      <c r="B1510"/>
      <c r="C1510"/>
      <c r="D1510"/>
      <c r="E1510"/>
      <c r="F1510" s="1"/>
    </row>
    <row r="1511" spans="1:6" s="9" customFormat="1" x14ac:dyDescent="0.2">
      <c r="A1511"/>
      <c r="B1511"/>
      <c r="C1511"/>
      <c r="D1511"/>
      <c r="E1511"/>
      <c r="F1511" s="1"/>
    </row>
    <row r="1512" spans="1:6" s="9" customFormat="1" x14ac:dyDescent="0.2">
      <c r="A1512"/>
      <c r="B1512"/>
      <c r="C1512"/>
      <c r="D1512"/>
      <c r="E1512"/>
      <c r="F1512" s="1"/>
    </row>
    <row r="1513" spans="1:6" s="9" customFormat="1" x14ac:dyDescent="0.2">
      <c r="A1513"/>
      <c r="B1513"/>
      <c r="C1513"/>
      <c r="D1513"/>
      <c r="E1513"/>
      <c r="F1513" s="1"/>
    </row>
    <row r="1514" spans="1:6" s="9" customFormat="1" x14ac:dyDescent="0.2">
      <c r="A1514"/>
      <c r="B1514"/>
      <c r="C1514"/>
      <c r="D1514"/>
      <c r="E1514"/>
      <c r="F1514" s="1"/>
    </row>
    <row r="1515" spans="1:6" s="9" customFormat="1" x14ac:dyDescent="0.2">
      <c r="A1515"/>
      <c r="B1515"/>
      <c r="C1515"/>
      <c r="D1515"/>
      <c r="E1515"/>
      <c r="F1515" s="1"/>
    </row>
    <row r="1516" spans="1:6" s="9" customFormat="1" x14ac:dyDescent="0.2">
      <c r="A1516"/>
      <c r="B1516"/>
      <c r="C1516"/>
      <c r="D1516"/>
      <c r="E1516"/>
      <c r="F1516" s="1"/>
    </row>
    <row r="1517" spans="1:6" s="9" customFormat="1" x14ac:dyDescent="0.2">
      <c r="A1517"/>
      <c r="B1517"/>
      <c r="C1517"/>
      <c r="D1517"/>
      <c r="E1517"/>
      <c r="F1517" s="1"/>
    </row>
    <row r="1518" spans="1:6" s="9" customFormat="1" x14ac:dyDescent="0.2">
      <c r="A1518"/>
      <c r="B1518"/>
      <c r="C1518"/>
      <c r="D1518"/>
      <c r="E1518"/>
      <c r="F1518" s="1"/>
    </row>
    <row r="1519" spans="1:6" s="9" customFormat="1" x14ac:dyDescent="0.2">
      <c r="A1519"/>
      <c r="B1519"/>
      <c r="C1519"/>
      <c r="D1519"/>
      <c r="E1519"/>
      <c r="F1519" s="1"/>
    </row>
    <row r="1520" spans="1:6" s="9" customFormat="1" x14ac:dyDescent="0.2">
      <c r="A1520"/>
      <c r="B1520"/>
      <c r="C1520"/>
      <c r="D1520"/>
      <c r="E1520"/>
      <c r="F1520" s="1"/>
    </row>
    <row r="1521" spans="1:6" s="9" customFormat="1" x14ac:dyDescent="0.2">
      <c r="A1521"/>
      <c r="B1521"/>
      <c r="C1521"/>
      <c r="D1521"/>
      <c r="E1521"/>
      <c r="F1521" s="1"/>
    </row>
    <row r="1522" spans="1:6" s="9" customFormat="1" x14ac:dyDescent="0.2">
      <c r="A1522"/>
      <c r="B1522"/>
      <c r="C1522"/>
      <c r="D1522"/>
      <c r="E1522"/>
      <c r="F1522" s="1"/>
    </row>
    <row r="1523" spans="1:6" s="9" customFormat="1" x14ac:dyDescent="0.2">
      <c r="A1523"/>
      <c r="B1523"/>
      <c r="C1523"/>
      <c r="D1523"/>
      <c r="E1523"/>
      <c r="F1523" s="1"/>
    </row>
    <row r="1524" spans="1:6" s="9" customFormat="1" x14ac:dyDescent="0.2">
      <c r="A1524"/>
      <c r="B1524"/>
      <c r="C1524"/>
      <c r="D1524"/>
      <c r="E1524"/>
      <c r="F1524" s="1"/>
    </row>
    <row r="1525" spans="1:6" s="9" customFormat="1" x14ac:dyDescent="0.2">
      <c r="A1525"/>
      <c r="B1525"/>
      <c r="C1525"/>
      <c r="D1525"/>
      <c r="E1525"/>
      <c r="F1525" s="1"/>
    </row>
    <row r="1526" spans="1:6" s="9" customFormat="1" x14ac:dyDescent="0.2">
      <c r="A1526"/>
      <c r="B1526"/>
      <c r="C1526"/>
      <c r="D1526"/>
      <c r="E1526"/>
      <c r="F1526" s="1"/>
    </row>
    <row r="1527" spans="1:6" s="9" customFormat="1" x14ac:dyDescent="0.2">
      <c r="A1527"/>
      <c r="B1527"/>
      <c r="C1527"/>
      <c r="D1527"/>
      <c r="E1527"/>
      <c r="F1527" s="1"/>
    </row>
    <row r="1528" spans="1:6" s="9" customFormat="1" x14ac:dyDescent="0.2">
      <c r="A1528"/>
      <c r="B1528"/>
      <c r="C1528"/>
      <c r="D1528"/>
      <c r="E1528"/>
      <c r="F1528" s="1"/>
    </row>
    <row r="1529" spans="1:6" s="9" customFormat="1" x14ac:dyDescent="0.2">
      <c r="A1529"/>
      <c r="B1529"/>
      <c r="C1529"/>
      <c r="D1529"/>
      <c r="E1529"/>
      <c r="F1529" s="1"/>
    </row>
    <row r="1530" spans="1:6" s="9" customFormat="1" x14ac:dyDescent="0.2">
      <c r="A1530"/>
      <c r="B1530"/>
      <c r="C1530"/>
      <c r="D1530"/>
      <c r="E1530"/>
      <c r="F1530" s="1"/>
    </row>
    <row r="1531" spans="1:6" s="9" customFormat="1" x14ac:dyDescent="0.2">
      <c r="A1531"/>
      <c r="B1531"/>
      <c r="C1531"/>
      <c r="D1531"/>
      <c r="E1531"/>
      <c r="F1531" s="1"/>
    </row>
    <row r="1532" spans="1:6" s="9" customFormat="1" x14ac:dyDescent="0.2">
      <c r="A1532"/>
      <c r="B1532"/>
      <c r="C1532"/>
      <c r="D1532"/>
      <c r="E1532"/>
      <c r="F1532" s="1"/>
    </row>
    <row r="1533" spans="1:6" s="9" customFormat="1" x14ac:dyDescent="0.2">
      <c r="A1533"/>
      <c r="B1533"/>
      <c r="C1533"/>
      <c r="D1533"/>
      <c r="E1533"/>
      <c r="F1533" s="1"/>
    </row>
    <row r="1534" spans="1:6" s="9" customFormat="1" x14ac:dyDescent="0.2">
      <c r="A1534"/>
      <c r="B1534"/>
      <c r="C1534"/>
      <c r="D1534"/>
      <c r="E1534"/>
      <c r="F1534" s="1"/>
    </row>
    <row r="1535" spans="1:6" s="9" customFormat="1" x14ac:dyDescent="0.2">
      <c r="A1535"/>
      <c r="B1535"/>
      <c r="C1535"/>
      <c r="D1535"/>
      <c r="E1535"/>
      <c r="F1535" s="1"/>
    </row>
    <row r="1536" spans="1:6" s="9" customFormat="1" x14ac:dyDescent="0.2">
      <c r="A1536"/>
      <c r="B1536"/>
      <c r="C1536"/>
      <c r="D1536"/>
      <c r="E1536"/>
      <c r="F1536" s="1"/>
    </row>
    <row r="1537" spans="1:6" s="9" customFormat="1" x14ac:dyDescent="0.2">
      <c r="A1537"/>
      <c r="B1537"/>
      <c r="C1537"/>
      <c r="D1537"/>
      <c r="E1537"/>
      <c r="F1537" s="1"/>
    </row>
    <row r="1538" spans="1:6" s="9" customFormat="1" x14ac:dyDescent="0.2">
      <c r="A1538"/>
      <c r="B1538"/>
      <c r="C1538"/>
      <c r="D1538"/>
      <c r="E1538"/>
      <c r="F1538" s="1"/>
    </row>
    <row r="1539" spans="1:6" s="9" customFormat="1" x14ac:dyDescent="0.2">
      <c r="A1539"/>
      <c r="B1539"/>
      <c r="C1539"/>
      <c r="D1539"/>
      <c r="E1539"/>
      <c r="F1539" s="1"/>
    </row>
    <row r="1540" spans="1:6" s="9" customFormat="1" x14ac:dyDescent="0.2">
      <c r="A1540"/>
      <c r="B1540"/>
      <c r="C1540"/>
      <c r="D1540"/>
      <c r="E1540"/>
      <c r="F1540" s="1"/>
    </row>
    <row r="1541" spans="1:6" s="9" customFormat="1" x14ac:dyDescent="0.2">
      <c r="A1541"/>
      <c r="B1541"/>
      <c r="C1541"/>
      <c r="D1541"/>
      <c r="E1541"/>
      <c r="F1541" s="1"/>
    </row>
    <row r="1542" spans="1:6" s="9" customFormat="1" x14ac:dyDescent="0.2">
      <c r="A1542"/>
      <c r="B1542"/>
      <c r="C1542"/>
      <c r="D1542"/>
      <c r="E1542"/>
      <c r="F1542" s="1"/>
    </row>
    <row r="1543" spans="1:6" s="9" customFormat="1" x14ac:dyDescent="0.2">
      <c r="A1543"/>
      <c r="B1543"/>
      <c r="C1543"/>
      <c r="D1543"/>
      <c r="E1543"/>
      <c r="F1543" s="1"/>
    </row>
    <row r="1544" spans="1:6" s="9" customFormat="1" x14ac:dyDescent="0.2">
      <c r="A1544"/>
      <c r="B1544"/>
      <c r="C1544"/>
      <c r="D1544"/>
      <c r="E1544"/>
      <c r="F1544" s="1"/>
    </row>
    <row r="1545" spans="1:6" s="9" customFormat="1" x14ac:dyDescent="0.2">
      <c r="A1545"/>
      <c r="B1545"/>
      <c r="C1545"/>
      <c r="D1545"/>
      <c r="E1545"/>
      <c r="F1545" s="1"/>
    </row>
    <row r="1546" spans="1:6" s="9" customFormat="1" x14ac:dyDescent="0.2">
      <c r="A1546"/>
      <c r="B1546"/>
      <c r="C1546"/>
      <c r="D1546"/>
      <c r="E1546"/>
      <c r="F1546" s="1"/>
    </row>
    <row r="1547" spans="1:6" s="9" customFormat="1" x14ac:dyDescent="0.2">
      <c r="A1547"/>
      <c r="B1547"/>
      <c r="C1547"/>
      <c r="D1547"/>
      <c r="E1547"/>
      <c r="F1547" s="1"/>
    </row>
    <row r="1548" spans="1:6" s="9" customFormat="1" x14ac:dyDescent="0.2">
      <c r="A1548"/>
      <c r="B1548"/>
      <c r="C1548"/>
      <c r="D1548"/>
      <c r="E1548"/>
      <c r="F1548" s="1"/>
    </row>
    <row r="1549" spans="1:6" s="9" customFormat="1" x14ac:dyDescent="0.2">
      <c r="A1549"/>
      <c r="B1549"/>
      <c r="C1549"/>
      <c r="D1549"/>
      <c r="E1549"/>
      <c r="F1549" s="1"/>
    </row>
    <row r="1550" spans="1:6" s="9" customFormat="1" x14ac:dyDescent="0.2">
      <c r="A1550"/>
      <c r="B1550"/>
      <c r="C1550"/>
      <c r="D1550"/>
      <c r="E1550"/>
      <c r="F1550" s="1"/>
    </row>
    <row r="1551" spans="1:6" s="9" customFormat="1" x14ac:dyDescent="0.2">
      <c r="A1551"/>
      <c r="B1551"/>
      <c r="C1551"/>
      <c r="D1551"/>
      <c r="E1551"/>
      <c r="F1551" s="1"/>
    </row>
    <row r="1552" spans="1:6" s="9" customFormat="1" x14ac:dyDescent="0.2">
      <c r="A1552"/>
      <c r="B1552"/>
      <c r="C1552"/>
      <c r="D1552"/>
      <c r="E1552"/>
      <c r="F1552" s="1"/>
    </row>
    <row r="1553" spans="1:6" s="9" customFormat="1" x14ac:dyDescent="0.2">
      <c r="A1553"/>
      <c r="B1553"/>
      <c r="C1553"/>
      <c r="D1553"/>
      <c r="E1553"/>
      <c r="F1553" s="1"/>
    </row>
    <row r="1554" spans="1:6" s="9" customFormat="1" x14ac:dyDescent="0.2">
      <c r="A1554"/>
      <c r="B1554"/>
      <c r="C1554"/>
      <c r="D1554"/>
      <c r="E1554"/>
      <c r="F1554" s="1"/>
    </row>
    <row r="1555" spans="1:6" s="9" customFormat="1" x14ac:dyDescent="0.2">
      <c r="A1555"/>
      <c r="B1555"/>
      <c r="C1555"/>
      <c r="D1555"/>
      <c r="E1555"/>
      <c r="F1555" s="1"/>
    </row>
    <row r="1556" spans="1:6" s="9" customFormat="1" x14ac:dyDescent="0.2">
      <c r="A1556"/>
      <c r="B1556"/>
      <c r="C1556"/>
      <c r="D1556"/>
      <c r="E1556"/>
      <c r="F1556" s="1"/>
    </row>
    <row r="1557" spans="1:6" s="9" customFormat="1" x14ac:dyDescent="0.2">
      <c r="A1557"/>
      <c r="B1557"/>
      <c r="C1557"/>
      <c r="D1557"/>
      <c r="E1557"/>
      <c r="F1557" s="1"/>
    </row>
    <row r="1558" spans="1:6" s="9" customFormat="1" x14ac:dyDescent="0.2">
      <c r="A1558"/>
      <c r="B1558"/>
      <c r="C1558"/>
      <c r="D1558"/>
      <c r="E1558"/>
      <c r="F1558" s="1"/>
    </row>
    <row r="1559" spans="1:6" s="9" customFormat="1" x14ac:dyDescent="0.2">
      <c r="A1559"/>
      <c r="B1559"/>
      <c r="C1559"/>
      <c r="D1559"/>
      <c r="E1559"/>
      <c r="F1559" s="1"/>
    </row>
    <row r="1560" spans="1:6" s="9" customFormat="1" x14ac:dyDescent="0.2">
      <c r="A1560"/>
      <c r="B1560"/>
      <c r="C1560"/>
      <c r="D1560"/>
      <c r="E1560"/>
      <c r="F1560" s="1"/>
    </row>
    <row r="1561" spans="1:6" s="9" customFormat="1" x14ac:dyDescent="0.2">
      <c r="A1561"/>
      <c r="B1561"/>
      <c r="C1561"/>
      <c r="D1561"/>
      <c r="E1561"/>
      <c r="F1561" s="1"/>
    </row>
    <row r="1562" spans="1:6" s="9" customFormat="1" x14ac:dyDescent="0.2">
      <c r="A1562"/>
      <c r="B1562"/>
      <c r="C1562"/>
      <c r="D1562"/>
      <c r="E1562"/>
      <c r="F1562" s="1"/>
    </row>
    <row r="1563" spans="1:6" s="9" customFormat="1" x14ac:dyDescent="0.2">
      <c r="A1563"/>
      <c r="B1563"/>
      <c r="C1563"/>
      <c r="D1563"/>
      <c r="E1563"/>
      <c r="F1563" s="1"/>
    </row>
    <row r="1564" spans="1:6" s="9" customFormat="1" x14ac:dyDescent="0.2">
      <c r="A1564"/>
      <c r="B1564"/>
      <c r="C1564"/>
      <c r="D1564"/>
      <c r="E1564"/>
      <c r="F1564" s="1"/>
    </row>
    <row r="1565" spans="1:6" s="9" customFormat="1" x14ac:dyDescent="0.2">
      <c r="A1565"/>
      <c r="B1565"/>
      <c r="C1565"/>
      <c r="D1565"/>
      <c r="E1565"/>
      <c r="F1565" s="1"/>
    </row>
    <row r="1566" spans="1:6" s="9" customFormat="1" x14ac:dyDescent="0.2">
      <c r="A1566"/>
      <c r="B1566"/>
      <c r="C1566"/>
      <c r="D1566"/>
      <c r="E1566"/>
      <c r="F1566" s="1"/>
    </row>
    <row r="1567" spans="1:6" s="9" customFormat="1" x14ac:dyDescent="0.2">
      <c r="A1567"/>
      <c r="B1567"/>
      <c r="C1567"/>
      <c r="D1567"/>
      <c r="E1567"/>
      <c r="F1567" s="1"/>
    </row>
    <row r="1568" spans="1:6" s="9" customFormat="1" x14ac:dyDescent="0.2">
      <c r="A1568"/>
      <c r="B1568"/>
      <c r="C1568"/>
      <c r="D1568"/>
      <c r="E1568"/>
      <c r="F1568" s="1"/>
    </row>
    <row r="1569" spans="1:6" s="9" customFormat="1" x14ac:dyDescent="0.2">
      <c r="A1569"/>
      <c r="B1569"/>
      <c r="C1569"/>
      <c r="D1569"/>
      <c r="E1569"/>
      <c r="F1569" s="1"/>
    </row>
    <row r="1570" spans="1:6" s="9" customFormat="1" x14ac:dyDescent="0.2">
      <c r="A1570"/>
      <c r="B1570"/>
      <c r="C1570"/>
      <c r="D1570"/>
      <c r="E1570"/>
      <c r="F1570" s="1"/>
    </row>
    <row r="1571" spans="1:6" s="9" customFormat="1" x14ac:dyDescent="0.2">
      <c r="A1571"/>
      <c r="B1571"/>
      <c r="C1571"/>
      <c r="D1571"/>
      <c r="E1571"/>
      <c r="F1571" s="1"/>
    </row>
    <row r="1572" spans="1:6" s="9" customFormat="1" x14ac:dyDescent="0.2">
      <c r="A1572"/>
      <c r="B1572"/>
      <c r="C1572"/>
      <c r="D1572"/>
      <c r="E1572"/>
      <c r="F1572" s="1"/>
    </row>
    <row r="1573" spans="1:6" s="9" customFormat="1" x14ac:dyDescent="0.2">
      <c r="A1573"/>
      <c r="B1573"/>
      <c r="C1573"/>
      <c r="D1573"/>
      <c r="E1573"/>
      <c r="F1573" s="1"/>
    </row>
    <row r="1574" spans="1:6" s="9" customFormat="1" x14ac:dyDescent="0.2">
      <c r="A1574"/>
      <c r="B1574"/>
      <c r="C1574"/>
      <c r="D1574"/>
      <c r="E1574"/>
      <c r="F1574" s="1"/>
    </row>
    <row r="1575" spans="1:6" s="9" customFormat="1" x14ac:dyDescent="0.2">
      <c r="A1575"/>
      <c r="B1575"/>
      <c r="C1575"/>
      <c r="D1575"/>
      <c r="E1575"/>
      <c r="F1575" s="1"/>
    </row>
    <row r="1576" spans="1:6" s="9" customFormat="1" x14ac:dyDescent="0.2">
      <c r="A1576"/>
      <c r="B1576"/>
      <c r="C1576"/>
      <c r="D1576"/>
      <c r="E1576"/>
      <c r="F1576" s="1"/>
    </row>
    <row r="1577" spans="1:6" s="9" customFormat="1" x14ac:dyDescent="0.2">
      <c r="A1577"/>
      <c r="B1577"/>
      <c r="C1577"/>
      <c r="D1577"/>
      <c r="E1577"/>
      <c r="F1577" s="1"/>
    </row>
    <row r="1578" spans="1:6" s="9" customFormat="1" x14ac:dyDescent="0.2">
      <c r="A1578"/>
      <c r="B1578"/>
      <c r="C1578"/>
      <c r="D1578"/>
      <c r="E1578"/>
      <c r="F1578" s="1"/>
    </row>
    <row r="1579" spans="1:6" s="9" customFormat="1" x14ac:dyDescent="0.2">
      <c r="A1579"/>
      <c r="B1579"/>
      <c r="C1579"/>
      <c r="D1579"/>
      <c r="E1579"/>
      <c r="F1579" s="1"/>
    </row>
    <row r="1580" spans="1:6" s="9" customFormat="1" x14ac:dyDescent="0.2">
      <c r="A1580"/>
      <c r="B1580"/>
      <c r="C1580"/>
      <c r="D1580"/>
      <c r="E1580"/>
      <c r="F1580" s="1"/>
    </row>
    <row r="1581" spans="1:6" s="9" customFormat="1" x14ac:dyDescent="0.2">
      <c r="A1581"/>
      <c r="B1581"/>
      <c r="C1581"/>
      <c r="D1581"/>
      <c r="E1581"/>
      <c r="F1581" s="1"/>
    </row>
    <row r="1582" spans="1:6" s="9" customFormat="1" x14ac:dyDescent="0.2">
      <c r="A1582"/>
      <c r="B1582"/>
      <c r="C1582"/>
      <c r="D1582"/>
      <c r="E1582"/>
      <c r="F1582" s="1"/>
    </row>
    <row r="1583" spans="1:6" s="9" customFormat="1" x14ac:dyDescent="0.2">
      <c r="A1583"/>
      <c r="B1583"/>
      <c r="C1583"/>
      <c r="D1583"/>
      <c r="E1583"/>
      <c r="F1583" s="1"/>
    </row>
    <row r="1584" spans="1:6" s="9" customFormat="1" x14ac:dyDescent="0.2">
      <c r="A1584"/>
      <c r="B1584"/>
      <c r="C1584"/>
      <c r="D1584"/>
      <c r="E1584"/>
      <c r="F1584" s="1"/>
    </row>
    <row r="1585" spans="1:6" s="9" customFormat="1" x14ac:dyDescent="0.2">
      <c r="A1585"/>
      <c r="B1585"/>
      <c r="C1585"/>
      <c r="D1585"/>
      <c r="E1585"/>
      <c r="F1585" s="1"/>
    </row>
    <row r="1586" spans="1:6" s="9" customFormat="1" x14ac:dyDescent="0.2">
      <c r="A1586"/>
      <c r="B1586"/>
      <c r="C1586"/>
      <c r="D1586"/>
      <c r="E1586"/>
      <c r="F1586" s="1"/>
    </row>
    <row r="1587" spans="1:6" s="9" customFormat="1" x14ac:dyDescent="0.2">
      <c r="A1587"/>
      <c r="B1587"/>
      <c r="C1587"/>
      <c r="D1587"/>
      <c r="E1587"/>
      <c r="F1587" s="1"/>
    </row>
    <row r="1588" spans="1:6" s="9" customFormat="1" x14ac:dyDescent="0.2">
      <c r="A1588"/>
      <c r="B1588"/>
      <c r="C1588"/>
      <c r="D1588"/>
      <c r="E1588"/>
      <c r="F1588" s="1"/>
    </row>
    <row r="1589" spans="1:6" s="9" customFormat="1" x14ac:dyDescent="0.2">
      <c r="A1589"/>
      <c r="B1589"/>
      <c r="C1589"/>
      <c r="D1589"/>
      <c r="E1589"/>
      <c r="F1589" s="1"/>
    </row>
    <row r="1590" spans="1:6" s="9" customFormat="1" x14ac:dyDescent="0.2">
      <c r="A1590"/>
      <c r="B1590"/>
      <c r="C1590"/>
      <c r="D1590"/>
      <c r="E1590"/>
      <c r="F1590" s="1"/>
    </row>
    <row r="1591" spans="1:6" s="9" customFormat="1" x14ac:dyDescent="0.2">
      <c r="A1591"/>
      <c r="B1591"/>
      <c r="C1591"/>
      <c r="D1591"/>
      <c r="E1591"/>
      <c r="F1591" s="1"/>
    </row>
    <row r="1592" spans="1:6" s="9" customFormat="1" x14ac:dyDescent="0.2">
      <c r="A1592"/>
      <c r="B1592"/>
      <c r="C1592"/>
      <c r="D1592"/>
      <c r="E1592"/>
      <c r="F1592" s="1"/>
    </row>
    <row r="1593" spans="1:6" s="9" customFormat="1" x14ac:dyDescent="0.2">
      <c r="A1593"/>
      <c r="B1593"/>
      <c r="C1593"/>
      <c r="D1593"/>
      <c r="E1593"/>
      <c r="F1593" s="1"/>
    </row>
    <row r="1594" spans="1:6" s="9" customFormat="1" x14ac:dyDescent="0.2">
      <c r="A1594"/>
      <c r="B1594"/>
      <c r="C1594"/>
      <c r="D1594"/>
      <c r="E1594"/>
      <c r="F1594" s="1"/>
    </row>
    <row r="1595" spans="1:6" s="9" customFormat="1" x14ac:dyDescent="0.2">
      <c r="A1595"/>
      <c r="B1595"/>
      <c r="C1595"/>
      <c r="D1595"/>
      <c r="E1595"/>
      <c r="F1595" s="1"/>
    </row>
    <row r="1596" spans="1:6" s="9" customFormat="1" x14ac:dyDescent="0.2">
      <c r="A1596"/>
      <c r="B1596"/>
      <c r="C1596"/>
      <c r="D1596"/>
      <c r="E1596"/>
      <c r="F1596" s="1"/>
    </row>
    <row r="1597" spans="1:6" s="9" customFormat="1" x14ac:dyDescent="0.2">
      <c r="A1597"/>
      <c r="B1597"/>
      <c r="C1597"/>
      <c r="D1597"/>
      <c r="E1597"/>
      <c r="F1597" s="1"/>
    </row>
    <row r="1598" spans="1:6" s="9" customFormat="1" x14ac:dyDescent="0.2">
      <c r="A1598"/>
      <c r="B1598"/>
      <c r="C1598"/>
      <c r="D1598"/>
      <c r="E1598"/>
      <c r="F1598" s="1"/>
    </row>
    <row r="1599" spans="1:6" s="9" customFormat="1" x14ac:dyDescent="0.2">
      <c r="A1599"/>
      <c r="B1599"/>
      <c r="C1599"/>
      <c r="D1599"/>
      <c r="E1599"/>
      <c r="F1599" s="1"/>
    </row>
    <row r="1600" spans="1:6" s="9" customFormat="1" x14ac:dyDescent="0.2">
      <c r="A1600"/>
      <c r="B1600"/>
      <c r="C1600"/>
      <c r="D1600"/>
      <c r="E1600"/>
      <c r="F1600" s="1"/>
    </row>
    <row r="1601" spans="1:6" s="9" customFormat="1" x14ac:dyDescent="0.2">
      <c r="A1601"/>
      <c r="B1601"/>
      <c r="C1601"/>
      <c r="D1601"/>
      <c r="E1601"/>
      <c r="F1601" s="1"/>
    </row>
    <row r="1602" spans="1:6" s="9" customFormat="1" x14ac:dyDescent="0.2">
      <c r="A1602"/>
      <c r="B1602"/>
      <c r="C1602"/>
      <c r="D1602"/>
      <c r="E1602"/>
      <c r="F1602" s="1"/>
    </row>
    <row r="1603" spans="1:6" s="9" customFormat="1" x14ac:dyDescent="0.2">
      <c r="A1603"/>
      <c r="B1603"/>
      <c r="C1603"/>
      <c r="D1603"/>
      <c r="E1603"/>
      <c r="F1603" s="1"/>
    </row>
    <row r="1604" spans="1:6" s="9" customFormat="1" x14ac:dyDescent="0.2">
      <c r="A1604"/>
      <c r="B1604"/>
      <c r="C1604"/>
      <c r="D1604"/>
      <c r="E1604"/>
      <c r="F1604" s="1"/>
    </row>
    <row r="1605" spans="1:6" s="9" customFormat="1" x14ac:dyDescent="0.2">
      <c r="A1605"/>
      <c r="B1605"/>
      <c r="C1605"/>
      <c r="D1605"/>
      <c r="E1605"/>
      <c r="F1605" s="1"/>
    </row>
    <row r="1606" spans="1:6" s="9" customFormat="1" x14ac:dyDescent="0.2">
      <c r="A1606"/>
      <c r="B1606"/>
      <c r="C1606"/>
      <c r="D1606"/>
      <c r="E1606"/>
      <c r="F1606" s="1"/>
    </row>
    <row r="1607" spans="1:6" s="9" customFormat="1" x14ac:dyDescent="0.2">
      <c r="A1607"/>
      <c r="B1607"/>
      <c r="C1607"/>
      <c r="D1607"/>
      <c r="E1607"/>
      <c r="F1607" s="1"/>
    </row>
    <row r="1608" spans="1:6" s="9" customFormat="1" x14ac:dyDescent="0.2">
      <c r="A1608"/>
      <c r="B1608"/>
      <c r="C1608"/>
      <c r="D1608"/>
      <c r="E1608"/>
      <c r="F1608" s="1"/>
    </row>
    <row r="1609" spans="1:6" s="9" customFormat="1" x14ac:dyDescent="0.2">
      <c r="A1609"/>
      <c r="B1609"/>
      <c r="C1609"/>
      <c r="D1609"/>
      <c r="E1609"/>
      <c r="F1609" s="1"/>
    </row>
    <row r="1610" spans="1:6" s="9" customFormat="1" x14ac:dyDescent="0.2">
      <c r="A1610"/>
      <c r="B1610"/>
      <c r="C1610"/>
      <c r="D1610"/>
      <c r="E1610"/>
      <c r="F1610" s="1"/>
    </row>
    <row r="1611" spans="1:6" s="9" customFormat="1" x14ac:dyDescent="0.2">
      <c r="A1611"/>
      <c r="B1611"/>
      <c r="C1611"/>
      <c r="D1611"/>
      <c r="E1611"/>
      <c r="F1611" s="1"/>
    </row>
    <row r="1612" spans="1:6" s="9" customFormat="1" x14ac:dyDescent="0.2">
      <c r="A1612"/>
      <c r="B1612"/>
      <c r="C1612"/>
      <c r="D1612"/>
      <c r="E1612"/>
      <c r="F1612" s="1"/>
    </row>
    <row r="1613" spans="1:6" s="9" customFormat="1" x14ac:dyDescent="0.2">
      <c r="A1613"/>
      <c r="B1613"/>
      <c r="C1613"/>
      <c r="D1613"/>
      <c r="E1613"/>
      <c r="F1613" s="1"/>
    </row>
    <row r="1614" spans="1:6" s="9" customFormat="1" x14ac:dyDescent="0.2">
      <c r="A1614"/>
      <c r="B1614"/>
      <c r="C1614"/>
      <c r="D1614"/>
      <c r="E1614"/>
      <c r="F1614" s="1"/>
    </row>
    <row r="1615" spans="1:6" s="9" customFormat="1" x14ac:dyDescent="0.2">
      <c r="A1615"/>
      <c r="B1615"/>
      <c r="C1615"/>
      <c r="D1615"/>
      <c r="E1615"/>
      <c r="F1615" s="1"/>
    </row>
    <row r="1616" spans="1:6" s="9" customFormat="1" x14ac:dyDescent="0.2">
      <c r="A1616"/>
      <c r="B1616"/>
      <c r="C1616"/>
      <c r="D1616"/>
      <c r="E1616"/>
      <c r="F1616" s="1"/>
    </row>
    <row r="1617" spans="1:6" s="9" customFormat="1" x14ac:dyDescent="0.2">
      <c r="A1617"/>
      <c r="B1617"/>
      <c r="C1617"/>
      <c r="D1617"/>
      <c r="E1617"/>
      <c r="F1617" s="1"/>
    </row>
    <row r="1618" spans="1:6" s="9" customFormat="1" x14ac:dyDescent="0.2">
      <c r="A1618"/>
      <c r="B1618"/>
      <c r="C1618"/>
      <c r="D1618"/>
      <c r="E1618"/>
      <c r="F1618" s="1"/>
    </row>
    <row r="1619" spans="1:6" s="9" customFormat="1" x14ac:dyDescent="0.2">
      <c r="A1619"/>
      <c r="B1619"/>
      <c r="C1619"/>
      <c r="D1619"/>
      <c r="E1619"/>
      <c r="F1619" s="1"/>
    </row>
    <row r="1620" spans="1:6" s="9" customFormat="1" x14ac:dyDescent="0.2">
      <c r="A1620"/>
      <c r="B1620"/>
      <c r="C1620"/>
      <c r="D1620"/>
      <c r="E1620"/>
      <c r="F1620" s="1"/>
    </row>
    <row r="1621" spans="1:6" s="9" customFormat="1" x14ac:dyDescent="0.2">
      <c r="A1621"/>
      <c r="B1621"/>
      <c r="C1621"/>
      <c r="D1621"/>
      <c r="E1621"/>
      <c r="F1621" s="1"/>
    </row>
    <row r="1622" spans="1:6" s="9" customFormat="1" x14ac:dyDescent="0.2">
      <c r="A1622"/>
      <c r="B1622"/>
      <c r="C1622"/>
      <c r="D1622"/>
      <c r="E1622"/>
      <c r="F1622" s="1"/>
    </row>
    <row r="1623" spans="1:6" s="9" customFormat="1" x14ac:dyDescent="0.2">
      <c r="A1623"/>
      <c r="B1623"/>
      <c r="C1623"/>
      <c r="D1623"/>
      <c r="E1623"/>
      <c r="F1623" s="1"/>
    </row>
    <row r="1624" spans="1:6" s="9" customFormat="1" x14ac:dyDescent="0.2">
      <c r="A1624"/>
      <c r="B1624"/>
      <c r="C1624"/>
      <c r="D1624"/>
      <c r="E1624"/>
      <c r="F1624" s="1"/>
    </row>
    <row r="1625" spans="1:6" s="9" customFormat="1" x14ac:dyDescent="0.2">
      <c r="A1625"/>
      <c r="B1625"/>
      <c r="C1625"/>
      <c r="D1625"/>
      <c r="E1625"/>
      <c r="F1625" s="1"/>
    </row>
    <row r="1626" spans="1:6" s="9" customFormat="1" x14ac:dyDescent="0.2">
      <c r="A1626"/>
      <c r="B1626"/>
      <c r="C1626"/>
      <c r="D1626"/>
      <c r="E1626"/>
      <c r="F1626" s="1"/>
    </row>
    <row r="1627" spans="1:6" s="9" customFormat="1" x14ac:dyDescent="0.2">
      <c r="A1627"/>
      <c r="B1627"/>
      <c r="C1627"/>
      <c r="D1627"/>
      <c r="E1627"/>
      <c r="F1627" s="1"/>
    </row>
    <row r="1628" spans="1:6" s="9" customFormat="1" x14ac:dyDescent="0.2">
      <c r="A1628"/>
      <c r="B1628"/>
      <c r="C1628"/>
      <c r="D1628"/>
      <c r="E1628"/>
      <c r="F1628" s="1"/>
    </row>
    <row r="1629" spans="1:6" s="9" customFormat="1" x14ac:dyDescent="0.2">
      <c r="A1629"/>
      <c r="B1629"/>
      <c r="C1629"/>
      <c r="D1629"/>
      <c r="E1629"/>
      <c r="F1629" s="1"/>
    </row>
    <row r="1630" spans="1:6" s="9" customFormat="1" x14ac:dyDescent="0.2">
      <c r="A1630"/>
      <c r="B1630"/>
      <c r="C1630"/>
      <c r="D1630"/>
      <c r="E1630"/>
      <c r="F1630" s="1"/>
    </row>
    <row r="1631" spans="1:6" s="9" customFormat="1" x14ac:dyDescent="0.2">
      <c r="A1631"/>
      <c r="B1631"/>
      <c r="C1631"/>
      <c r="D1631"/>
      <c r="E1631"/>
      <c r="F1631" s="1"/>
    </row>
    <row r="1632" spans="1:6" s="9" customFormat="1" x14ac:dyDescent="0.2">
      <c r="A1632"/>
      <c r="B1632"/>
      <c r="C1632"/>
      <c r="D1632"/>
      <c r="E1632"/>
      <c r="F1632" s="1"/>
    </row>
    <row r="1633" spans="1:6" s="9" customFormat="1" x14ac:dyDescent="0.2">
      <c r="A1633"/>
      <c r="B1633"/>
      <c r="C1633"/>
      <c r="D1633"/>
      <c r="E1633"/>
      <c r="F1633" s="1"/>
    </row>
    <row r="1634" spans="1:6" s="9" customFormat="1" x14ac:dyDescent="0.2">
      <c r="A1634"/>
      <c r="B1634"/>
      <c r="C1634"/>
      <c r="D1634"/>
      <c r="E1634"/>
      <c r="F1634" s="1"/>
    </row>
    <row r="1635" spans="1:6" s="9" customFormat="1" x14ac:dyDescent="0.2">
      <c r="A1635"/>
      <c r="B1635"/>
      <c r="C1635"/>
      <c r="D1635"/>
      <c r="E1635"/>
      <c r="F1635" s="1"/>
    </row>
    <row r="1636" spans="1:6" s="9" customFormat="1" x14ac:dyDescent="0.2">
      <c r="A1636"/>
      <c r="B1636"/>
      <c r="C1636"/>
      <c r="D1636"/>
      <c r="E1636"/>
      <c r="F1636" s="1"/>
    </row>
    <row r="1637" spans="1:6" s="9" customFormat="1" x14ac:dyDescent="0.2">
      <c r="A1637"/>
      <c r="B1637"/>
      <c r="C1637"/>
      <c r="D1637"/>
      <c r="E1637"/>
      <c r="F1637" s="1"/>
    </row>
    <row r="1638" spans="1:6" s="9" customFormat="1" x14ac:dyDescent="0.2">
      <c r="A1638"/>
      <c r="B1638"/>
      <c r="C1638"/>
      <c r="D1638"/>
      <c r="E1638"/>
      <c r="F1638" s="1"/>
    </row>
    <row r="1639" spans="1:6" s="9" customFormat="1" x14ac:dyDescent="0.2">
      <c r="A1639"/>
      <c r="B1639"/>
      <c r="C1639"/>
      <c r="D1639"/>
      <c r="E1639"/>
      <c r="F1639" s="1"/>
    </row>
    <row r="1640" spans="1:6" s="9" customFormat="1" x14ac:dyDescent="0.2">
      <c r="A1640"/>
      <c r="B1640"/>
      <c r="C1640"/>
      <c r="D1640"/>
      <c r="E1640"/>
      <c r="F1640" s="1"/>
    </row>
    <row r="1641" spans="1:6" s="9" customFormat="1" x14ac:dyDescent="0.2">
      <c r="A1641"/>
      <c r="B1641"/>
      <c r="C1641"/>
      <c r="D1641"/>
      <c r="E1641"/>
      <c r="F1641" s="1"/>
    </row>
    <row r="1642" spans="1:6" s="9" customFormat="1" x14ac:dyDescent="0.2">
      <c r="A1642"/>
      <c r="B1642"/>
      <c r="C1642"/>
      <c r="D1642"/>
      <c r="E1642"/>
      <c r="F1642" s="1"/>
    </row>
    <row r="1643" spans="1:6" s="9" customFormat="1" x14ac:dyDescent="0.2">
      <c r="A1643"/>
      <c r="B1643"/>
      <c r="C1643"/>
      <c r="D1643"/>
      <c r="E1643"/>
      <c r="F1643" s="1"/>
    </row>
    <row r="1644" spans="1:6" s="9" customFormat="1" x14ac:dyDescent="0.2">
      <c r="A1644"/>
      <c r="B1644"/>
      <c r="C1644"/>
      <c r="D1644"/>
      <c r="E1644"/>
      <c r="F1644" s="1"/>
    </row>
    <row r="1645" spans="1:6" s="9" customFormat="1" x14ac:dyDescent="0.2">
      <c r="A1645"/>
      <c r="B1645"/>
      <c r="C1645"/>
      <c r="D1645"/>
      <c r="E1645"/>
      <c r="F1645" s="1"/>
    </row>
    <row r="1646" spans="1:6" s="9" customFormat="1" x14ac:dyDescent="0.2">
      <c r="A1646"/>
      <c r="B1646"/>
      <c r="C1646"/>
      <c r="D1646"/>
      <c r="E1646"/>
      <c r="F1646" s="1"/>
    </row>
    <row r="1647" spans="1:6" s="9" customFormat="1" x14ac:dyDescent="0.2">
      <c r="A1647"/>
      <c r="B1647"/>
      <c r="C1647"/>
      <c r="D1647"/>
      <c r="E1647"/>
      <c r="F1647" s="1"/>
    </row>
    <row r="1648" spans="1:6" s="9" customFormat="1" x14ac:dyDescent="0.2">
      <c r="A1648"/>
      <c r="B1648"/>
      <c r="C1648"/>
      <c r="D1648"/>
      <c r="E1648"/>
      <c r="F1648" s="1"/>
    </row>
    <row r="1649" spans="1:6" s="9" customFormat="1" x14ac:dyDescent="0.2">
      <c r="A1649"/>
      <c r="B1649"/>
      <c r="C1649"/>
      <c r="D1649"/>
      <c r="E1649"/>
      <c r="F1649" s="1"/>
    </row>
    <row r="1650" spans="1:6" s="9" customFormat="1" x14ac:dyDescent="0.2">
      <c r="A1650"/>
      <c r="B1650"/>
      <c r="C1650"/>
      <c r="D1650"/>
      <c r="E1650"/>
      <c r="F1650" s="1"/>
    </row>
    <row r="1651" spans="1:6" s="9" customFormat="1" x14ac:dyDescent="0.2">
      <c r="A1651"/>
      <c r="B1651"/>
      <c r="C1651"/>
      <c r="D1651"/>
      <c r="E1651"/>
      <c r="F1651" s="1"/>
    </row>
    <row r="1652" spans="1:6" s="9" customFormat="1" x14ac:dyDescent="0.2">
      <c r="A1652"/>
      <c r="B1652"/>
      <c r="C1652"/>
      <c r="D1652"/>
      <c r="E1652"/>
      <c r="F1652" s="1"/>
    </row>
    <row r="1653" spans="1:6" s="9" customFormat="1" x14ac:dyDescent="0.2">
      <c r="A1653"/>
      <c r="B1653"/>
      <c r="C1653"/>
      <c r="D1653"/>
      <c r="E1653"/>
      <c r="F1653" s="1"/>
    </row>
    <row r="1654" spans="1:6" s="9" customFormat="1" x14ac:dyDescent="0.2">
      <c r="A1654"/>
      <c r="B1654"/>
      <c r="C1654"/>
      <c r="D1654"/>
      <c r="E1654"/>
      <c r="F1654" s="1"/>
    </row>
    <row r="1655" spans="1:6" s="9" customFormat="1" x14ac:dyDescent="0.2">
      <c r="A1655"/>
      <c r="B1655"/>
      <c r="C1655"/>
      <c r="D1655"/>
      <c r="E1655"/>
      <c r="F1655" s="1"/>
    </row>
    <row r="1656" spans="1:6" s="9" customFormat="1" x14ac:dyDescent="0.2">
      <c r="A1656"/>
      <c r="B1656"/>
      <c r="C1656"/>
      <c r="D1656"/>
      <c r="E1656"/>
      <c r="F1656" s="1"/>
    </row>
    <row r="1657" spans="1:6" s="9" customFormat="1" x14ac:dyDescent="0.2">
      <c r="A1657"/>
      <c r="B1657"/>
      <c r="C1657"/>
      <c r="D1657"/>
      <c r="E1657"/>
      <c r="F1657" s="1"/>
    </row>
    <row r="1658" spans="1:6" s="9" customFormat="1" x14ac:dyDescent="0.2">
      <c r="A1658"/>
      <c r="B1658"/>
      <c r="C1658"/>
      <c r="D1658"/>
      <c r="E1658"/>
      <c r="F1658" s="1"/>
    </row>
    <row r="1659" spans="1:6" s="9" customFormat="1" x14ac:dyDescent="0.2">
      <c r="A1659"/>
      <c r="B1659"/>
      <c r="C1659"/>
      <c r="D1659"/>
      <c r="E1659"/>
      <c r="F1659" s="1"/>
    </row>
    <row r="1660" spans="1:6" s="9" customFormat="1" x14ac:dyDescent="0.2">
      <c r="A1660"/>
      <c r="B1660"/>
      <c r="C1660"/>
      <c r="D1660"/>
      <c r="E1660"/>
      <c r="F1660" s="1"/>
    </row>
    <row r="1661" spans="1:6" s="9" customFormat="1" x14ac:dyDescent="0.2">
      <c r="A1661"/>
      <c r="B1661"/>
      <c r="C1661"/>
      <c r="D1661"/>
      <c r="E1661"/>
      <c r="F1661" s="1"/>
    </row>
    <row r="1662" spans="1:6" s="9" customFormat="1" x14ac:dyDescent="0.2">
      <c r="A1662"/>
      <c r="B1662"/>
      <c r="C1662"/>
      <c r="D1662"/>
      <c r="E1662"/>
      <c r="F1662" s="1"/>
    </row>
    <row r="1663" spans="1:6" s="9" customFormat="1" x14ac:dyDescent="0.2">
      <c r="A1663"/>
      <c r="B1663"/>
      <c r="C1663"/>
      <c r="D1663"/>
      <c r="E1663"/>
      <c r="F1663" s="1"/>
    </row>
    <row r="1664" spans="1:6" s="9" customFormat="1" x14ac:dyDescent="0.2">
      <c r="A1664"/>
      <c r="B1664"/>
      <c r="C1664"/>
      <c r="D1664"/>
      <c r="E1664"/>
      <c r="F1664" s="1"/>
    </row>
    <row r="1665" spans="1:6" s="9" customFormat="1" x14ac:dyDescent="0.2">
      <c r="A1665"/>
      <c r="B1665"/>
      <c r="C1665"/>
      <c r="D1665"/>
      <c r="E1665"/>
      <c r="F1665" s="1"/>
    </row>
    <row r="1666" spans="1:6" s="9" customFormat="1" x14ac:dyDescent="0.2">
      <c r="A1666"/>
      <c r="B1666"/>
      <c r="C1666"/>
      <c r="D1666"/>
      <c r="E1666"/>
      <c r="F1666" s="1"/>
    </row>
    <row r="1667" spans="1:6" s="9" customFormat="1" x14ac:dyDescent="0.2">
      <c r="A1667"/>
      <c r="B1667"/>
      <c r="C1667"/>
      <c r="D1667"/>
      <c r="E1667"/>
      <c r="F1667" s="1"/>
    </row>
    <row r="1668" spans="1:6" s="9" customFormat="1" x14ac:dyDescent="0.2">
      <c r="A1668"/>
      <c r="B1668"/>
      <c r="C1668"/>
      <c r="D1668"/>
      <c r="E1668"/>
      <c r="F1668" s="1"/>
    </row>
    <row r="1669" spans="1:6" s="9" customFormat="1" x14ac:dyDescent="0.2">
      <c r="A1669"/>
      <c r="B1669"/>
      <c r="C1669"/>
      <c r="D1669"/>
      <c r="E1669"/>
      <c r="F1669" s="1"/>
    </row>
    <row r="1670" spans="1:6" s="9" customFormat="1" x14ac:dyDescent="0.2">
      <c r="A1670"/>
      <c r="B1670"/>
      <c r="C1670"/>
      <c r="D1670"/>
      <c r="E1670"/>
      <c r="F1670" s="1"/>
    </row>
    <row r="1671" spans="1:6" s="9" customFormat="1" x14ac:dyDescent="0.2">
      <c r="A1671"/>
      <c r="B1671"/>
      <c r="C1671"/>
      <c r="D1671"/>
      <c r="E1671"/>
      <c r="F1671" s="1"/>
    </row>
  </sheetData>
  <sortState ref="A2:E10601">
    <sortCondition ref="D2:D10601"/>
    <sortCondition ref="B2:B10601"/>
    <sortCondition ref="C2:C10601"/>
  </sortState>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Jennifer Lai</cp:lastModifiedBy>
  <cp:lastPrinted>2015-11-02T09:56:30Z</cp:lastPrinted>
  <dcterms:created xsi:type="dcterms:W3CDTF">2006-01-10T09:02:07Z</dcterms:created>
  <dcterms:modified xsi:type="dcterms:W3CDTF">2018-07-13T08:43:05Z</dcterms:modified>
</cp:coreProperties>
</file>